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SOHO\FTP用フォルダ\"/>
    </mc:Choice>
  </mc:AlternateContent>
  <xr:revisionPtr revIDLastSave="0" documentId="13_ncr:1_{C1390F4A-4B6C-4BE2-926B-AA26DF6B72C5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注文書" sheetId="1" r:id="rId1"/>
  </sheets>
  <definedNames>
    <definedName name="_xlnm.Print_Area" localSheetId="0">注文書!$A$1:$AC$44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1" i="1" l="1"/>
  <c r="V42" i="1"/>
  <c r="Y42" i="1" s="1"/>
  <c r="V32" i="1"/>
  <c r="AA32" i="1" s="1"/>
  <c r="V40" i="1"/>
  <c r="AA40" i="1" s="1"/>
  <c r="V39" i="1"/>
  <c r="AA39" i="1" s="1"/>
  <c r="V38" i="1"/>
  <c r="AA38" i="1" s="1"/>
  <c r="V37" i="1"/>
  <c r="AA37" i="1" s="1"/>
  <c r="V36" i="1"/>
  <c r="AA36" i="1" s="1"/>
  <c r="V35" i="1"/>
  <c r="AA35" i="1" s="1"/>
  <c r="V34" i="1"/>
  <c r="AA34" i="1" s="1"/>
  <c r="V33" i="1"/>
  <c r="AA33" i="1" s="1"/>
  <c r="V31" i="1"/>
  <c r="AA31" i="1" s="1"/>
  <c r="AA42" i="1" l="1"/>
  <c r="Y41" i="1"/>
  <c r="AA41" i="1" s="1"/>
  <c r="AA43" i="1" l="1"/>
  <c r="AA44" i="1" s="1"/>
</calcChain>
</file>

<file path=xl/sharedStrings.xml><?xml version="1.0" encoding="utf-8"?>
<sst xmlns="http://schemas.openxmlformats.org/spreadsheetml/2006/main" count="237" uniqueCount="237">
  <si>
    <t>注文日：</t>
    <rPh sb="0" eb="2">
      <t>チュウモン</t>
    </rPh>
    <rPh sb="2" eb="3">
      <t>ヒ</t>
    </rPh>
    <phoneticPr fontId="1"/>
  </si>
  <si>
    <t>住所：</t>
    <rPh sb="0" eb="2">
      <t>ジュウショ</t>
    </rPh>
    <phoneticPr fontId="1"/>
  </si>
  <si>
    <t>〒</t>
    <phoneticPr fontId="1"/>
  </si>
  <si>
    <t>-</t>
    <phoneticPr fontId="1"/>
  </si>
  <si>
    <t>数量</t>
    <rPh sb="0" eb="2">
      <t>スウリョウ</t>
    </rPh>
    <phoneticPr fontId="1"/>
  </si>
  <si>
    <t>計</t>
    <rPh sb="0" eb="1">
      <t>ケイ</t>
    </rPh>
    <phoneticPr fontId="1"/>
  </si>
  <si>
    <t>合　　計</t>
    <rPh sb="0" eb="1">
      <t>ゴウ</t>
    </rPh>
    <rPh sb="3" eb="4">
      <t>ケイ</t>
    </rPh>
    <phoneticPr fontId="1"/>
  </si>
  <si>
    <t>紙の1枚売り注文書</t>
    <rPh sb="0" eb="1">
      <t>カミ</t>
    </rPh>
    <rPh sb="3" eb="4">
      <t>マイ</t>
    </rPh>
    <rPh sb="4" eb="5">
      <t>ウ</t>
    </rPh>
    <rPh sb="6" eb="7">
      <t>チュウ</t>
    </rPh>
    <rPh sb="7" eb="8">
      <t>ブン</t>
    </rPh>
    <rPh sb="8" eb="9">
      <t>ショ</t>
    </rPh>
    <phoneticPr fontId="1"/>
  </si>
  <si>
    <t>商品配達時の宛名：</t>
    <rPh sb="0" eb="2">
      <t>ショウヒン</t>
    </rPh>
    <rPh sb="2" eb="4">
      <t>ハイタツ</t>
    </rPh>
    <rPh sb="4" eb="5">
      <t>ジ</t>
    </rPh>
    <rPh sb="6" eb="8">
      <t>アテナ</t>
    </rPh>
    <phoneticPr fontId="1"/>
  </si>
  <si>
    <t>TEL：</t>
    <phoneticPr fontId="1"/>
  </si>
  <si>
    <t>FAX：</t>
    <phoneticPr fontId="1"/>
  </si>
  <si>
    <t>E-mail：</t>
    <phoneticPr fontId="1"/>
  </si>
  <si>
    <t>送付する切手枚数</t>
    <rPh sb="0" eb="2">
      <t>ソウフ</t>
    </rPh>
    <rPh sb="4" eb="6">
      <t>キッテ</t>
    </rPh>
    <rPh sb="6" eb="8">
      <t>マイスウ</t>
    </rPh>
    <phoneticPr fontId="1"/>
  </si>
  <si>
    <t>使用プリンター：</t>
    <rPh sb="0" eb="2">
      <t>シヨウ</t>
    </rPh>
    <phoneticPr fontId="1"/>
  </si>
  <si>
    <t>サンプル希望：</t>
    <rPh sb="4" eb="6">
      <t>キボウ</t>
    </rPh>
    <phoneticPr fontId="1"/>
  </si>
  <si>
    <t>宛</t>
    <rPh sb="0" eb="1">
      <t>アテ</t>
    </rPh>
    <phoneticPr fontId="1"/>
  </si>
  <si>
    <t>広島県尾道市東尾道11-13 （協）ベイタウン尾道</t>
    <phoneticPr fontId="1"/>
  </si>
  <si>
    <t>TEL (0848)20-2131　FAX (0848)20-2135</t>
    <phoneticPr fontId="1"/>
  </si>
  <si>
    <t>　　　〒722-0051</t>
    <phoneticPr fontId="1"/>
  </si>
  <si>
    <t>分類　+　商品名（品番）</t>
    <rPh sb="0" eb="2">
      <t>ブンルイ</t>
    </rPh>
    <rPh sb="5" eb="6">
      <t>ショウ</t>
    </rPh>
    <rPh sb="6" eb="7">
      <t>ヒン</t>
    </rPh>
    <rPh sb="7" eb="8">
      <t>メイ</t>
    </rPh>
    <rPh sb="9" eb="11">
      <t>ヒンバン</t>
    </rPh>
    <phoneticPr fontId="1"/>
  </si>
  <si>
    <t>ご希望商品を「分類+商品名（品番）」のリストからお選び下さい。金額は自動的に表示されます。</t>
    <rPh sb="1" eb="3">
      <t>キボウ</t>
    </rPh>
    <rPh sb="3" eb="5">
      <t>ショウヒン</t>
    </rPh>
    <rPh sb="7" eb="9">
      <t>ブンルイ</t>
    </rPh>
    <rPh sb="10" eb="13">
      <t>ショウヒンメイ</t>
    </rPh>
    <rPh sb="14" eb="16">
      <t>ヒンバン</t>
    </rPh>
    <rPh sb="25" eb="26">
      <t>エラ</t>
    </rPh>
    <rPh sb="27" eb="28">
      <t>クダ</t>
    </rPh>
    <rPh sb="31" eb="33">
      <t>キンガク</t>
    </rPh>
    <rPh sb="34" eb="37">
      <t>ジドウテキ</t>
    </rPh>
    <rPh sb="38" eb="40">
      <t>ヒョウジ</t>
    </rPh>
    <phoneticPr fontId="1"/>
  </si>
  <si>
    <t>配達方法：</t>
    <rPh sb="0" eb="2">
      <t>ハイタツ</t>
    </rPh>
    <rPh sb="2" eb="4">
      <t>ホウホウ</t>
    </rPh>
    <phoneticPr fontId="1"/>
  </si>
  <si>
    <t>支払方法：</t>
    <rPh sb="0" eb="2">
      <t>シハラ</t>
    </rPh>
    <rPh sb="2" eb="4">
      <t>ホウホウ</t>
    </rPh>
    <phoneticPr fontId="1"/>
  </si>
  <si>
    <t>切手</t>
    <rPh sb="0" eb="2">
      <t>キッテ</t>
    </rPh>
    <phoneticPr fontId="1"/>
  </si>
  <si>
    <t>代金引換</t>
    <rPh sb="0" eb="2">
      <t>ダイキン</t>
    </rPh>
    <rPh sb="2" eb="4">
      <t>ヒキカエ</t>
    </rPh>
    <phoneticPr fontId="1"/>
  </si>
  <si>
    <t>　手　数　料</t>
    <rPh sb="1" eb="2">
      <t>テ</t>
    </rPh>
    <rPh sb="3" eb="4">
      <t>スウ</t>
    </rPh>
    <rPh sb="5" eb="6">
      <t>リョウ</t>
    </rPh>
    <phoneticPr fontId="1"/>
  </si>
  <si>
    <t>　運　　　賃</t>
    <rPh sb="1" eb="2">
      <t>ウン</t>
    </rPh>
    <rPh sb="5" eb="6">
      <t>チン</t>
    </rPh>
    <phoneticPr fontId="1"/>
  </si>
  <si>
    <t>使用用途 又は ひとこと：</t>
    <rPh sb="0" eb="2">
      <t>シヨウ</t>
    </rPh>
    <rPh sb="2" eb="4">
      <t>ヨウト</t>
    </rPh>
    <rPh sb="5" eb="6">
      <t>マタ</t>
    </rPh>
    <phoneticPr fontId="1"/>
  </si>
  <si>
    <t>宅配便（北海道）</t>
    <rPh sb="0" eb="3">
      <t>タクハイビン</t>
    </rPh>
    <rPh sb="4" eb="7">
      <t>ホッカイドウ</t>
    </rPh>
    <phoneticPr fontId="1"/>
  </si>
  <si>
    <t>宅配便（東北地方）</t>
    <rPh sb="0" eb="3">
      <t>タクハイビン</t>
    </rPh>
    <phoneticPr fontId="1"/>
  </si>
  <si>
    <t>宅配便（関東地方）</t>
    <rPh sb="0" eb="3">
      <t>タクハイビン</t>
    </rPh>
    <phoneticPr fontId="1"/>
  </si>
  <si>
    <t>宅配便（信越地方）</t>
    <rPh sb="0" eb="3">
      <t>タクハイビン</t>
    </rPh>
    <phoneticPr fontId="1"/>
  </si>
  <si>
    <t>宅配便（北陸地方）</t>
    <rPh sb="0" eb="3">
      <t>タクハイビン</t>
    </rPh>
    <rPh sb="4" eb="6">
      <t>ホクリク</t>
    </rPh>
    <rPh sb="6" eb="8">
      <t>チホウ</t>
    </rPh>
    <phoneticPr fontId="1"/>
  </si>
  <si>
    <t>宅配便（中部地方）</t>
    <rPh sb="0" eb="3">
      <t>タクハイビン</t>
    </rPh>
    <rPh sb="4" eb="6">
      <t>チュウブ</t>
    </rPh>
    <rPh sb="6" eb="8">
      <t>チホウ</t>
    </rPh>
    <phoneticPr fontId="1"/>
  </si>
  <si>
    <t>宅配便（関西地方）</t>
    <rPh sb="0" eb="3">
      <t>タクハイビン</t>
    </rPh>
    <rPh sb="4" eb="6">
      <t>カンサイ</t>
    </rPh>
    <rPh sb="6" eb="8">
      <t>チホウ</t>
    </rPh>
    <phoneticPr fontId="1"/>
  </si>
  <si>
    <t>宅配便（中国地方）</t>
    <rPh sb="0" eb="3">
      <t>タクハイビン</t>
    </rPh>
    <rPh sb="4" eb="6">
      <t>チュウゴク</t>
    </rPh>
    <rPh sb="6" eb="8">
      <t>チホウ</t>
    </rPh>
    <phoneticPr fontId="1"/>
  </si>
  <si>
    <t>宅配便（四国地方）</t>
    <rPh sb="0" eb="3">
      <t>タクハイビン</t>
    </rPh>
    <rPh sb="4" eb="6">
      <t>シコク</t>
    </rPh>
    <rPh sb="6" eb="8">
      <t>チホウ</t>
    </rPh>
    <phoneticPr fontId="1"/>
  </si>
  <si>
    <t>宅配便（九州地方）</t>
    <rPh sb="0" eb="3">
      <t>タクハイビン</t>
    </rPh>
    <rPh sb="4" eb="6">
      <t>キュウシュウ</t>
    </rPh>
    <rPh sb="6" eb="8">
      <t>チホウ</t>
    </rPh>
    <phoneticPr fontId="1"/>
  </si>
  <si>
    <t>宅配便（沖縄）</t>
    <rPh sb="0" eb="3">
      <t>タクハイビン</t>
    </rPh>
    <rPh sb="4" eb="6">
      <t>オキナワ</t>
    </rPh>
    <phoneticPr fontId="1"/>
  </si>
  <si>
    <t>銀行振込（後払い）</t>
    <rPh sb="0" eb="2">
      <t>ギンコウ</t>
    </rPh>
    <rPh sb="2" eb="4">
      <t>フリコミ</t>
    </rPh>
    <rPh sb="5" eb="6">
      <t>アト</t>
    </rPh>
    <rPh sb="6" eb="7">
      <t>バラ</t>
    </rPh>
    <phoneticPr fontId="1"/>
  </si>
  <si>
    <t>郵便振替（後払い）</t>
    <rPh sb="0" eb="2">
      <t>ユウビン</t>
    </rPh>
    <rPh sb="2" eb="4">
      <t>フリカエ</t>
    </rPh>
    <rPh sb="5" eb="6">
      <t>アト</t>
    </rPh>
    <rPh sb="6" eb="7">
      <t>バラ</t>
    </rPh>
    <phoneticPr fontId="1"/>
  </si>
  <si>
    <t>クレジットカード</t>
    <phoneticPr fontId="1"/>
  </si>
  <si>
    <t>単価(税込)</t>
    <rPh sb="0" eb="2">
      <t>タンカ</t>
    </rPh>
    <rPh sb="3" eb="4">
      <t>ゼイ</t>
    </rPh>
    <rPh sb="4" eb="5">
      <t>コミ</t>
    </rPh>
    <phoneticPr fontId="1"/>
  </si>
  <si>
    <t>紙の専門館 SOHOタワー</t>
    <rPh sb="0" eb="1">
      <t>カミ</t>
    </rPh>
    <rPh sb="2" eb="4">
      <t>センモン</t>
    </rPh>
    <rPh sb="4" eb="5">
      <t>ヤカタ</t>
    </rPh>
    <phoneticPr fontId="1"/>
  </si>
  <si>
    <t>耐水紙 上質含浸タイプ100μ A4判（S700RP100A450）</t>
  </si>
  <si>
    <t>耐水紙 上質含浸タイプ 130μ A4判（S700RP130A450）</t>
  </si>
  <si>
    <t>耐水紙 上質含浸タイプ 160μ A4判（S700RP160A350）</t>
  </si>
  <si>
    <t>耐水紙 上質含浸タイプ 230μ A4判（S700RP230）</t>
  </si>
  <si>
    <t>耐水アクアコート紙 80μ A4判（S700WPC80）</t>
  </si>
  <si>
    <t>耐水コート紙 110μ A4判（S700WPC110）</t>
  </si>
  <si>
    <t>耐水コート紙 170μ A4判（S700WPC170）</t>
  </si>
  <si>
    <t>レーザープリンタ用 耐水PET SP80μ A4判（S700SP80）</t>
  </si>
  <si>
    <t>レーザープリンタ用 耐水PET SP 100μ A4判（S700SP100A）</t>
  </si>
  <si>
    <t>レーザープリンタ用 耐水PET SP 5mm方眼印刷 A4判（S700SP100H）</t>
  </si>
  <si>
    <t>レーザープリンタ用 耐水PET SP125μ A4判（S700SP125）</t>
  </si>
  <si>
    <t>レーザープリンタ用 耐水PET SP190μ A4判（S700SP190A）</t>
  </si>
  <si>
    <t>レーザープリンタ用 耐水PET SP250μ A4判（S700SP250）</t>
  </si>
  <si>
    <t>レーザープリンタ用 合成紙 110μ A4判（S700GORA4110）</t>
  </si>
  <si>
    <t>レーザープリンタ用 合成紙 145μ A4判（S700GO50RA4145）</t>
  </si>
  <si>
    <t>レーザープリンタ用 SNP合成紙 120μ A4判（S700SNP120）</t>
  </si>
  <si>
    <t>レーザープリンタ用 SNP合成紙 200μ A4判（S700SNP200）</t>
  </si>
  <si>
    <t>レーザープリンタ用 SNP合成紙 300μ A4判（S700SNP300）</t>
  </si>
  <si>
    <t>耐水ホワイトフィルム マットタイプ 190μ A4判（S700FRWHF190）</t>
  </si>
  <si>
    <t>耐水光沢フィルム 125μ A4判（S700FR125）</t>
  </si>
  <si>
    <t>耐水光沢フィルム 180μ A4判（S700FR180）</t>
  </si>
  <si>
    <t>レーザー用 透明フィルム 180μ A4判（S700FROHP180）</t>
  </si>
  <si>
    <t>耐水紙 オーパMDP 120μ A4判（S700MDP120）</t>
  </si>
  <si>
    <t>耐水紙 オーパMDP 150μ A4判（S700MDP150）</t>
  </si>
  <si>
    <t>耐水紙 オーパMDP 200μ A4判（S700MDP220）</t>
  </si>
  <si>
    <t>耐水紙 オーパMDP 270μ A4判（S700MDP300）</t>
  </si>
  <si>
    <t>耐水紙 オーパMDP 片面光沢 220μ A4判（S700MDPG220）</t>
  </si>
  <si>
    <t>カラー耐水紙 200μ 白 A4判（S700EC200）</t>
  </si>
  <si>
    <t>カラー耐水紙 200μ 桃 A4判（S700EC200）</t>
  </si>
  <si>
    <t>カラー耐水紙 200μ 黄 A4判（S700EC200）</t>
  </si>
  <si>
    <t>カラー耐水紙 200μ 紫 A4判（S700EC200）</t>
  </si>
  <si>
    <t>カラー耐水紙 200μ 黄緑 A4判（S700EC200）</t>
  </si>
  <si>
    <t>カラー耐水紙 200μ 青 A4判（S700EC200）</t>
  </si>
  <si>
    <t>カラー耐水紙 200μ 橙 A4判（S700EC200）</t>
  </si>
  <si>
    <t>カラー耐水紙 200μ 若竹 A4判（S700EC200）</t>
  </si>
  <si>
    <t>レーザー用 両面光沢耐水PET ルビー A4判（S700PERB200）</t>
  </si>
  <si>
    <t>インクジェットプリンタ用 合成紙 150μ A4判（S700IJYP150）</t>
  </si>
  <si>
    <t>耐水和紙 150μ A4判（S700TWA70）</t>
  </si>
  <si>
    <t>耐水クラフトカード 300μ A4判（S700GP23</t>
  </si>
  <si>
    <t>耐水奉書紙 A4判（S700THJP）</t>
  </si>
  <si>
    <t>ゼッケンクロス 白無地 A4判（S700ZCT130）</t>
  </si>
  <si>
    <t>ゼッケンシート 高発色タイプ A4判（S700ZCP5102）</t>
  </si>
  <si>
    <t>レーザー用 ゼッケンシール サテン生地 A4判（S700ZCSS）</t>
  </si>
  <si>
    <t>Pペーパー#130 A4判（S700WPP130）</t>
  </si>
  <si>
    <t>Pペーパー#180 厚口 A4判（S700WPP180）</t>
  </si>
  <si>
    <t>Pペーパー黒 #100 A4判（S700WPP100B）</t>
  </si>
  <si>
    <t>油紙 50g/m2   A4判（S700PF910）</t>
  </si>
  <si>
    <t>油紙 75g/m2 A4判（S700PF75）</t>
  </si>
  <si>
    <t>白い油紙 60g/m2 A4判（S700WPF60）</t>
  </si>
  <si>
    <t>レーザー用 合成紙 タック加工 A4判（S532LBPEA34T）</t>
  </si>
  <si>
    <t>レーザー用 合成紙 タック再ハク離 A4判（S532LBRHA420T）</t>
  </si>
  <si>
    <t>レーザー用 フィルムラベル クリア A4判（S700FRFC）</t>
  </si>
  <si>
    <t>レーザー用 フィルムラベル ホワイト光沢 A4判（S700FRFW）</t>
  </si>
  <si>
    <t>レーザー用 自己吸着フィルム ホワイト A4判（S700YPST）</t>
  </si>
  <si>
    <t>アクアタック 耐水コート紙 80μ S2 A4判（S532AC80A450）</t>
  </si>
  <si>
    <t>アクアタック 耐水コート紙 80μ S4 A4判（S532AC80A450）</t>
  </si>
  <si>
    <t>アクアタック 耐水上質 100μ S3 A4判（S532AJ100A450）</t>
  </si>
  <si>
    <t>アクアタック 耐水上質 100μ S4 A4判（S532AJ100A450）</t>
  </si>
  <si>
    <t>インクジェット用 耐水PETタック加工 A4判（S532IJYPA420）</t>
  </si>
  <si>
    <t>インクジェット用 合成紙 タック再ハク離 A4判（S532IJRHA420T）</t>
  </si>
  <si>
    <t>透明粘着シート 50μ A4判（S700TN50A4）</t>
  </si>
  <si>
    <t>両面接着サンド紙 A4判（S532RSA）</t>
  </si>
  <si>
    <t>タックラベル 上質紙 55k A4判 普通糊（S532J55A）</t>
  </si>
  <si>
    <t>タックラベル 上質紙 55k A4判 冷食用（S532J55A）</t>
  </si>
  <si>
    <t>タックラベル 上質紙 55k A4判 トイシ用（S532J55A）</t>
  </si>
  <si>
    <t>タックラベル 上質紙 55k A4判 訂正用（S532J55A）</t>
  </si>
  <si>
    <t>タックラベル 上質紙 70k A4判 普通糊（S532J70A）</t>
  </si>
  <si>
    <t>タックラベル 上質紙 70k A4判 冷食用（S532J70A）</t>
  </si>
  <si>
    <t>タックラベル 上質紙 70k A4判 トイシ用（S532J70A）</t>
  </si>
  <si>
    <t>タックラベル 上質紙 70k A4判 訂正用（S532J70A）</t>
  </si>
  <si>
    <t>タックラベル 色上質紙 黄色 A4判（S532KSYA）</t>
  </si>
  <si>
    <t>タックラベル クラフト紙 クラフト A4判（S532K70K）</t>
  </si>
  <si>
    <t>タックラベル クラフト紙 オリンパス A4判（S532K70A）</t>
  </si>
  <si>
    <t>タックラベル和紙 きり A4判（S532WAT）</t>
  </si>
  <si>
    <t>タックラベル和紙 無地 A4判（S532WAT）</t>
  </si>
  <si>
    <t>タックラベル和紙 クリーム A4判（S532WAT）</t>
  </si>
  <si>
    <t>タックラベル和紙 きなり A4判（S532WAT）</t>
  </si>
  <si>
    <t>タックラベル和紙 しろ A4判（S532WAT）</t>
  </si>
  <si>
    <t>目隠しシール 無地 A4判（S532LBMS90）</t>
  </si>
  <si>
    <t>レーザー用 タックラベル 光沢紙 スーパーキャスト A4判（S532LBSCA）</t>
  </si>
  <si>
    <t>レーザー用 タックラベル アート紙 A4判（S532LBA2A）</t>
  </si>
  <si>
    <t>レーザー用 訂正用ラベル アート紙 A4判（S532LBA2AT）</t>
  </si>
  <si>
    <t>レーザー用 タックラベル マットコート紙 A4判（S532LBMA2A）</t>
  </si>
  <si>
    <t>インクジェット用 タックラベル 光沢紙 A4判（S532IJ3A420）</t>
  </si>
  <si>
    <t>インクジェット用 タックラベル 和紙 A4判（S532IJ2A420）</t>
  </si>
  <si>
    <t>インクジェット用 タックラベル マットコート紙 A4判（S532IJ1A450T）</t>
  </si>
  <si>
    <t>CASIO GE5000-YPO専用 ユポラベル#80 A4判（S700YUPO80T）</t>
  </si>
  <si>
    <t>尾道帆布の紙 220μ A4判（S700HP170）</t>
  </si>
  <si>
    <t>桜の木の紙 150μ A4判（S700SAK30）</t>
  </si>
  <si>
    <t>桜の木の紙 280μ A4判（S700SAK30）</t>
  </si>
  <si>
    <t>平和折り鶴再生紙 薄口 A4判（S700PCRA85）</t>
  </si>
  <si>
    <t>平和折り鶴再生紙 中厚口 A4判（S700PCRA180）</t>
  </si>
  <si>
    <t>平和折り鶴再生紙 厚口 A4判（S700PCRA230）</t>
  </si>
  <si>
    <t>琵琶湖ヨシ紙30 250μ A4判（S700LP30）</t>
  </si>
  <si>
    <t>デニムペーパー 280μ A4判（S700DNM210）</t>
  </si>
  <si>
    <t>バナナペーパー 150μ A4判（S700BNN70）</t>
  </si>
  <si>
    <t>インクジェット対応　LTマット 薄口 A4判（S700LT135）</t>
  </si>
  <si>
    <t>インクジェット対応　LTマット 中厚口 ホワイト A4判（S700LT160）</t>
  </si>
  <si>
    <t>インクジェット対応　LTマット 中厚口 ナチュラル A4判（S700LT160）</t>
  </si>
  <si>
    <t>インクジェット対応　LTマット 厚口 A4判（S700LT180）</t>
  </si>
  <si>
    <t>インクジェット対応　KFマット 290μ ホワイト A4判（S700KF290）</t>
  </si>
  <si>
    <t>インクジェット対応　KFマット 290μ ナチュラルホワイト A4判（S700KF290）</t>
  </si>
  <si>
    <t>インクジェット対応　KFマット 290μ アイボリー A4判（S700KF290）</t>
  </si>
  <si>
    <t>インクジェット対応　フォト光沢紙 240μ A4判（S700FO240）</t>
  </si>
  <si>
    <t>つやケント 120μ A4判（S700MA120）</t>
  </si>
  <si>
    <t>つやケント 180μ A4判（S700MA180）</t>
  </si>
  <si>
    <t>つやケント 200μ ホワイト A4判（S700MA200）</t>
  </si>
  <si>
    <t>つやケント 200μ ナチュラル A4判（S700MA200）</t>
  </si>
  <si>
    <t>つやケント 260μ ホワイト A4判（S700MA260）</t>
  </si>
  <si>
    <t>つやケント 260μ ナチュラル A4判（S700MA260）</t>
  </si>
  <si>
    <t>つやケント 300μ A4判（S700MA300）</t>
  </si>
  <si>
    <t>雪ケント紙 180μ A4判（S700YK50）</t>
  </si>
  <si>
    <t>雪ケント紙 250μ A4判（S700YK50）</t>
  </si>
  <si>
    <t>雪ケント紙 300μ A4判（S700YK50）</t>
  </si>
  <si>
    <t>ホワイト再生ケント 薄口 230μ A4判（S70060041P）</t>
  </si>
  <si>
    <t>ホワイト再生ケント 250μ A4判（S7006004P）</t>
  </si>
  <si>
    <t>クリーム再生ケント 250μ A4判（S7006003P）</t>
  </si>
  <si>
    <t>マットアート紙A 200μ A4判（S7006006A18）</t>
  </si>
  <si>
    <t>マットアート紙B 220μ A4判（S7006006B18）</t>
  </si>
  <si>
    <t>マットアート紙C 190μ A4判（S7006006C18）</t>
  </si>
  <si>
    <t>レーザー用　光沢紙 200μ A4判（S7006005A）</t>
  </si>
  <si>
    <t>レーザー用　光沢紙 240μ 厚口 A4判（S7006005B）</t>
  </si>
  <si>
    <t>レーザー用　光沢紙SA 180μ A4判（S700600SA）</t>
  </si>
  <si>
    <t>レーザー用　片面強光沢紙 GSS 200μ A4判（S700KKK50）</t>
  </si>
  <si>
    <t>レーザー用　片面強光沢紙FP 240μ A4判（S700KKK50）</t>
  </si>
  <si>
    <t>レーザー用　片面強光沢紙C 210μ A4判（S700KKK50）</t>
  </si>
  <si>
    <t>レーザー用　片面強光沢紙V 220μ A4判（S700KKK50）</t>
  </si>
  <si>
    <t>レーザー用　片面強光沢紙SS 220μ（S700KKK50）</t>
  </si>
  <si>
    <t>レーザー用　両面強光沢紙 A4判（S700RK50）</t>
  </si>
  <si>
    <t>レーザー用　セミ光沢紙 100μ A4判（S700SMK100）</t>
  </si>
  <si>
    <t>レーザー用　セミ光沢紙 140μ A4判（S700SMK140）</t>
  </si>
  <si>
    <t>レーザー用　セミ光沢紙 170μ A4判（S700SMK170）</t>
  </si>
  <si>
    <t>レーザー対応　フロスト 透過用紙 A4判（S700TK50A4155FR）</t>
  </si>
  <si>
    <t>ばふん紙 ユゲ 210μ A4判（S700BF50A490YG）</t>
  </si>
  <si>
    <t>ちぎり和紙 耳付 A4判 名刺サイズ（S700CHA43）</t>
  </si>
  <si>
    <t>100年OA和紙 A4判 あさ（S700OAWA）</t>
  </si>
  <si>
    <t>100年OA和紙 A4判 がんぴ（S700OAWA）</t>
  </si>
  <si>
    <t>100年OA和紙 A4判 いね（S700OAWA）</t>
  </si>
  <si>
    <t>100年OA和紙 A4判 みつまた（S700OAWA）</t>
  </si>
  <si>
    <t>100年OA和紙 A4判 たけ（S700OAWA）</t>
  </si>
  <si>
    <t>和紙大礼 130μ ホワイト A4判（S700WA130）</t>
  </si>
  <si>
    <t>和紙大礼 130μ クリーム A4判（S700WA130）</t>
  </si>
  <si>
    <t>和紙大礼 130μ ブルー A4判（S700WA130）</t>
  </si>
  <si>
    <t>和紙大礼 130μ ピンク A4判（S700WA130）</t>
  </si>
  <si>
    <t>インクジェット用　蛍光カラー120μ ピンク A4判（S700KC100A4）</t>
  </si>
  <si>
    <t>インクジェット用　蛍光カラー120μ レッド A4判（S700KC100A4）</t>
  </si>
  <si>
    <t>インクジェット用　蛍光カラー120μ マンゴー A4判（S700KC100A4）</t>
  </si>
  <si>
    <t>インクジェット用　蛍光カラー120μ イエロー A4判（S700KC100A4）</t>
  </si>
  <si>
    <t>インクジェット用　蛍光カラー120μ グリーン A4判（S700KC100A4）</t>
  </si>
  <si>
    <t>インクジェット用　蛍光カラーカード 300μ 桃 A4判（S700KCBA34）</t>
  </si>
  <si>
    <t>マイクロミシン目 A4判 2分割無穴（S700MPMM）</t>
  </si>
  <si>
    <t>マイクロミシン目 A4判 2分割4穴（S700MPMM）</t>
  </si>
  <si>
    <t>マイクロミシン目 A4判 3分割無穴（S700MPMM）</t>
  </si>
  <si>
    <t>マイクロミシン目 A4判 3分割6穴（S700MPMM）</t>
  </si>
  <si>
    <t>マイクロミシン目 カラー A4判 2分割4穴（S700MCA4）</t>
  </si>
  <si>
    <t>マイクロミシン目 カラー A4判 3分割6穴（S700MCA4）</t>
  </si>
  <si>
    <t>偽造防止用紙 コピーカット 55k A4判（S700CP55）</t>
  </si>
  <si>
    <t>偽造防止用紙 コピーカット 90k A4判（S700CP90）</t>
  </si>
  <si>
    <t>黄ボール紙 500g/m2 A4判（S700YBD10）</t>
  </si>
  <si>
    <t>灯ろう用紙 奉書大礼 1色印刷 扇形（S700TOROP）</t>
  </si>
  <si>
    <t>イエロートレース A4判（S700YTCA）</t>
  </si>
  <si>
    <t>上質紙 55k A4判（S700JS55）</t>
  </si>
  <si>
    <t>上質紙 70k A4判（S700JS70）</t>
  </si>
  <si>
    <t>上質紙 90k A4判（S700JS90）</t>
  </si>
  <si>
    <t>上質紙 110k A4判（S700JS110）</t>
  </si>
  <si>
    <t>上質紙 135k A4判（S700JS135）</t>
  </si>
  <si>
    <t>色上質紙 薄口 クリーム A4判（S700CJS55）</t>
  </si>
  <si>
    <t>色上質紙 薄口 浅黄 A4判（S700CJS55）</t>
  </si>
  <si>
    <t>色上質紙 薄口 桃 A4判（S700CJS55）</t>
  </si>
  <si>
    <t>色上質紙 薄口 ウグイス A4判（S700CJS55）</t>
  </si>
  <si>
    <t>色上質紙 薄口 空 A4判（S700CJS55）</t>
  </si>
  <si>
    <t>色上質紙 中厚口 クリーム A4判（S700CJS70）</t>
  </si>
  <si>
    <t>色上質紙 中厚口 浅黄 A4判（S700CJS70）</t>
  </si>
  <si>
    <t>色上質紙 中厚口 桃 A4判（S700CJS70）</t>
  </si>
  <si>
    <t>色上質紙 中厚口 ウグイス A4判（S700CJS70）</t>
  </si>
  <si>
    <t>色上質紙 中厚口 空 A4判（S700CJS70）</t>
  </si>
  <si>
    <t>色上質紙 厚口 クリーム A4判（S700CJS90）</t>
  </si>
  <si>
    <t>色上質紙 厚口 浅黄 A4判（S700CJS90）</t>
  </si>
  <si>
    <t>色上質紙 厚口 桃 A4判（S700CJS90）</t>
  </si>
  <si>
    <t>色上質紙 厚口 ウグイス A4判（S700CJS90）</t>
  </si>
  <si>
    <t>色上質紙 厚口 空 A4判（S700CJS90）</t>
  </si>
  <si>
    <t>色上質紙 特厚口 クリーム A4判（S700CJS110）</t>
  </si>
  <si>
    <t>色上質紙 特厚口 浅黄 A4判（S700CJS110）</t>
  </si>
  <si>
    <t>色上質紙 特厚口 桃 A4判（S700CJS110）</t>
  </si>
  <si>
    <t>色上質紙 特厚口 ウグイス A4判（S700CJS110）</t>
  </si>
  <si>
    <t>色上質紙 特厚口 空 A4判（S700CJS110）</t>
  </si>
  <si>
    <t>クラフト紙 両更クラフト 100μ A4判（S700KRFT）</t>
  </si>
  <si>
    <t>クラフト紙 両更クラフト 160μ A4判（S700KRFT）</t>
  </si>
  <si>
    <t>クラフト紙 オリンパス 100μ A4判（S700KRFT）</t>
  </si>
  <si>
    <t>チラシ用カラーペーパー ウグイス A4判（S700DCP）</t>
  </si>
  <si>
    <t>チラシ用カラーペーパー イエロー A4判（S700DCP）</t>
  </si>
  <si>
    <t>クロネコゆうメール</t>
    <phoneticPr fontId="1"/>
  </si>
  <si>
    <t>※ゆうメールは「代金引換」不可</t>
    <rPh sb="8" eb="10">
      <t>ダイキン</t>
    </rPh>
    <rPh sb="10" eb="12">
      <t>ヒキカエ</t>
    </rPh>
    <rPh sb="13" eb="15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</si>
</sst>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6"/>
      <name val="メイリオ"/>
      <family val="3"/>
      <charset val="128"/>
    </font>
    <font>
      <sz val="6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メイリオ"/>
      <family val="3"/>
      <charset val="128"/>
    </font>
    <font>
      <b/>
      <sz val="22"/>
      <color indexed="9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1"/>
      <color rgb="FFFF6699"/>
      <name val="メイリオ"/>
      <family val="3"/>
      <charset val="128"/>
    </font>
    <font>
      <b/>
      <sz val="7"/>
      <color rgb="FFFF6699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0" borderId="9" xfId="1" applyFont="1" applyBorder="1">
      <alignment vertical="center"/>
    </xf>
    <xf numFmtId="0" fontId="11" fillId="0" borderId="9" xfId="2" applyFont="1" applyBorder="1">
      <alignment vertical="center"/>
    </xf>
    <xf numFmtId="49" fontId="2" fillId="0" borderId="2" xfId="0" applyNumberFormat="1" applyFont="1" applyBorder="1">
      <alignment vertical="center"/>
    </xf>
    <xf numFmtId="0" fontId="5" fillId="0" borderId="1" xfId="0" applyFont="1" applyBorder="1">
      <alignment vertical="center"/>
    </xf>
    <xf numFmtId="49" fontId="2" fillId="0" borderId="8" xfId="0" applyNumberFormat="1" applyFont="1" applyBorder="1">
      <alignment vertical="center"/>
    </xf>
    <xf numFmtId="0" fontId="8" fillId="0" borderId="9" xfId="0" applyFont="1" applyBorder="1">
      <alignment vertical="center"/>
    </xf>
    <xf numFmtId="0" fontId="15" fillId="0" borderId="6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 shrinkToFit="1"/>
    </xf>
    <xf numFmtId="3" fontId="4" fillId="0" borderId="11" xfId="0" applyNumberFormat="1" applyFont="1" applyBorder="1" applyAlignment="1">
      <alignment vertical="center" shrinkToFit="1"/>
    </xf>
    <xf numFmtId="3" fontId="4" fillId="0" borderId="12" xfId="0" applyNumberFormat="1" applyFont="1" applyBorder="1" applyAlignment="1">
      <alignment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 shrinkToFit="1"/>
    </xf>
    <xf numFmtId="3" fontId="4" fillId="0" borderId="9" xfId="0" applyNumberFormat="1" applyFont="1" applyBorder="1" applyAlignment="1">
      <alignment vertical="center" shrinkToFit="1"/>
    </xf>
    <xf numFmtId="3" fontId="4" fillId="0" borderId="9" xfId="0" applyNumberFormat="1" applyFont="1" applyBorder="1">
      <alignment vertical="center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3" fontId="4" fillId="0" borderId="4" xfId="0" applyNumberFormat="1" applyFont="1" applyBorder="1" applyAlignment="1" applyProtection="1">
      <alignment vertical="center" shrinkToFit="1"/>
      <protection locked="0"/>
    </xf>
    <xf numFmtId="3" fontId="4" fillId="0" borderId="6" xfId="0" applyNumberFormat="1" applyFont="1" applyBorder="1" applyAlignment="1" applyProtection="1">
      <alignment vertical="center" shrinkToFit="1"/>
      <protection locked="0"/>
    </xf>
    <xf numFmtId="3" fontId="4" fillId="0" borderId="4" xfId="0" applyNumberFormat="1" applyFont="1" applyBorder="1" applyAlignment="1">
      <alignment vertical="center" shrinkToFit="1"/>
    </xf>
    <xf numFmtId="3" fontId="4" fillId="0" borderId="5" xfId="0" applyNumberFormat="1" applyFont="1" applyBorder="1" applyAlignment="1">
      <alignment vertical="center" shrinkToFit="1"/>
    </xf>
    <xf numFmtId="3" fontId="4" fillId="0" borderId="6" xfId="0" applyNumberFormat="1" applyFont="1" applyBorder="1" applyAlignment="1">
      <alignment vertical="center" shrinkToFi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49" fontId="2" fillId="3" borderId="0" xfId="0" applyNumberFormat="1" applyFont="1" applyFill="1" applyAlignment="1" applyProtection="1">
      <alignment vertical="center" shrinkToFit="1"/>
      <protection locked="0"/>
    </xf>
    <xf numFmtId="49" fontId="2" fillId="3" borderId="3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9" fontId="2" fillId="3" borderId="0" xfId="0" applyNumberFormat="1" applyFont="1" applyFill="1" applyAlignment="1" applyProtection="1">
      <alignment horizontal="left" vertical="center" shrinkToFit="1"/>
      <protection locked="0"/>
    </xf>
    <xf numFmtId="49" fontId="2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Alignment="1" applyProtection="1">
      <alignment vertical="top" wrapText="1"/>
      <protection locked="0"/>
    </xf>
    <xf numFmtId="49" fontId="2" fillId="3" borderId="3" xfId="0" applyNumberFormat="1" applyFont="1" applyFill="1" applyBorder="1" applyAlignment="1" applyProtection="1">
      <alignment vertical="top" wrapText="1"/>
      <protection locked="0"/>
    </xf>
    <xf numFmtId="49" fontId="9" fillId="3" borderId="0" xfId="0" applyNumberFormat="1" applyFont="1" applyFill="1" applyAlignment="1" applyProtection="1">
      <alignment horizontal="center" vertical="center" shrinkToFit="1"/>
      <protection locked="0"/>
    </xf>
    <xf numFmtId="49" fontId="9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" xfId="0" applyNumberFormat="1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5</xdr:row>
      <xdr:rowOff>19050</xdr:rowOff>
    </xdr:from>
    <xdr:to>
      <xdr:col>28</xdr:col>
      <xdr:colOff>185738</xdr:colOff>
      <xdr:row>6</xdr:row>
      <xdr:rowOff>114300</xdr:rowOff>
    </xdr:to>
    <xdr:pic>
      <xdr:nvPicPr>
        <xdr:cNvPr id="1234" name="Picture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33425"/>
          <a:ext cx="1785938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20</xdr:row>
          <xdr:rowOff>95250</xdr:rowOff>
        </xdr:from>
        <xdr:to>
          <xdr:col>21</xdr:col>
          <xdr:colOff>28575</xdr:colOff>
          <xdr:row>21</xdr:row>
          <xdr:rowOff>95250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インクジェットプリンター用紙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20</xdr:row>
          <xdr:rowOff>85725</xdr:rowOff>
        </xdr:from>
        <xdr:to>
          <xdr:col>27</xdr:col>
          <xdr:colOff>71438</xdr:colOff>
          <xdr:row>21</xdr:row>
          <xdr:rowOff>114300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レーザープリンター用紙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4"/>
  <sheetViews>
    <sheetView showGridLines="0" tabSelected="1" view="pageBreakPreview" zoomScaleNormal="100" zoomScaleSheetLayoutView="100" workbookViewId="0">
      <selection sqref="A1:AC3"/>
    </sheetView>
  </sheetViews>
  <sheetFormatPr defaultColWidth="3" defaultRowHeight="17.649999999999999" x14ac:dyDescent="0.25"/>
  <cols>
    <col min="1" max="1" width="3" style="1"/>
    <col min="2" max="2" width="3.3984375" style="1" bestFit="1" customWidth="1"/>
    <col min="3" max="22" width="3" style="1"/>
    <col min="23" max="23" width="3" style="1" customWidth="1"/>
    <col min="24" max="16384" width="3" style="1"/>
  </cols>
  <sheetData>
    <row r="1" spans="1:29" ht="12.4" customHeight="1" x14ac:dyDescent="0.25">
      <c r="A1" s="48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50"/>
    </row>
    <row r="2" spans="1:29" ht="12.4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3"/>
    </row>
    <row r="3" spans="1:29" ht="12.4" customHeight="1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4" spans="1:29" ht="3" customHeight="1" x14ac:dyDescent="0.25">
      <c r="A4" s="2"/>
      <c r="AC4" s="3"/>
    </row>
    <row r="5" spans="1:29" ht="10.5" customHeight="1" x14ac:dyDescent="0.25">
      <c r="A5" s="2"/>
      <c r="V5" s="59"/>
      <c r="W5" s="59"/>
      <c r="X5" s="59"/>
      <c r="Y5" s="59"/>
      <c r="Z5" s="59"/>
      <c r="AA5" s="59"/>
      <c r="AB5" s="59"/>
      <c r="AC5" s="60"/>
    </row>
    <row r="6" spans="1:29" ht="17.25" customHeight="1" x14ac:dyDescent="0.25">
      <c r="A6" s="2"/>
      <c r="B6" s="4" t="s">
        <v>0</v>
      </c>
      <c r="C6" s="5"/>
      <c r="D6" s="5"/>
      <c r="E6" s="57"/>
      <c r="F6" s="57"/>
      <c r="G6" s="57"/>
      <c r="H6" s="57"/>
      <c r="I6" s="57"/>
      <c r="J6" s="57"/>
      <c r="V6" s="59"/>
      <c r="W6" s="59"/>
      <c r="X6" s="59"/>
      <c r="Y6" s="59"/>
      <c r="Z6" s="59"/>
      <c r="AA6" s="59"/>
      <c r="AB6" s="59"/>
      <c r="AC6" s="60"/>
    </row>
    <row r="7" spans="1:29" ht="14.25" customHeight="1" x14ac:dyDescent="0.25">
      <c r="A7" s="2"/>
      <c r="O7" s="6"/>
      <c r="P7" s="6"/>
      <c r="Q7" s="63" t="s">
        <v>18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4"/>
    </row>
    <row r="8" spans="1:29" ht="14.25" customHeight="1" x14ac:dyDescent="0.25">
      <c r="A8" s="2"/>
      <c r="B8" s="65" t="s">
        <v>43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9" t="s">
        <v>15</v>
      </c>
      <c r="P8" s="69"/>
      <c r="Q8" s="67" t="s">
        <v>16</v>
      </c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8"/>
    </row>
    <row r="9" spans="1:29" ht="14.25" customHeight="1" thickBot="1" x14ac:dyDescent="0.3">
      <c r="A9" s="2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9"/>
      <c r="P9" s="69"/>
      <c r="Q9" s="67" t="s">
        <v>17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8"/>
    </row>
    <row r="10" spans="1:29" ht="8.25" customHeight="1" thickTop="1" x14ac:dyDescent="0.25">
      <c r="A10" s="2"/>
      <c r="AC10" s="3"/>
    </row>
    <row r="11" spans="1:29" x14ac:dyDescent="0.25">
      <c r="A11" s="7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0"/>
    </row>
    <row r="12" spans="1:29" ht="16.5" customHeight="1" x14ac:dyDescent="0.25">
      <c r="A12" s="2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3"/>
    </row>
    <row r="13" spans="1:29" ht="16.5" customHeight="1" x14ac:dyDescent="0.25">
      <c r="A13" s="1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12"/>
    </row>
    <row r="14" spans="1:29" x14ac:dyDescent="0.25">
      <c r="A14" s="7" t="s">
        <v>1</v>
      </c>
      <c r="B14" s="8"/>
      <c r="C14" s="13" t="s">
        <v>2</v>
      </c>
      <c r="D14" s="72"/>
      <c r="E14" s="72"/>
      <c r="F14" s="14" t="s">
        <v>3</v>
      </c>
      <c r="G14" s="72"/>
      <c r="H14" s="72"/>
      <c r="I14" s="72"/>
      <c r="J14" s="8"/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0"/>
    </row>
    <row r="15" spans="1:29" ht="16.5" customHeight="1" x14ac:dyDescent="0.25">
      <c r="A15" s="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3"/>
    </row>
    <row r="16" spans="1:29" ht="16.5" customHeight="1" x14ac:dyDescent="0.25">
      <c r="A16" s="1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12"/>
    </row>
    <row r="17" spans="1:29" x14ac:dyDescent="0.25">
      <c r="A17" s="7" t="s">
        <v>9</v>
      </c>
      <c r="B17" s="8"/>
      <c r="C17" s="8"/>
      <c r="D17" s="8"/>
      <c r="E17" s="8"/>
      <c r="F17" s="8"/>
      <c r="G17" s="8"/>
      <c r="H17" s="8"/>
      <c r="I17" s="10"/>
      <c r="J17" s="7" t="s">
        <v>10</v>
      </c>
      <c r="K17" s="8"/>
      <c r="L17" s="8"/>
      <c r="M17" s="8"/>
      <c r="N17" s="8"/>
      <c r="O17" s="8"/>
      <c r="P17" s="8"/>
      <c r="Q17" s="8"/>
      <c r="R17" s="8"/>
      <c r="S17" s="7" t="s">
        <v>11</v>
      </c>
      <c r="T17" s="8"/>
      <c r="U17" s="8"/>
      <c r="V17" s="8"/>
      <c r="W17" s="9"/>
      <c r="X17" s="8"/>
      <c r="Y17" s="8"/>
      <c r="Z17" s="8"/>
      <c r="AA17" s="8"/>
      <c r="AB17" s="8"/>
      <c r="AC17" s="10"/>
    </row>
    <row r="18" spans="1:29" ht="15" customHeight="1" x14ac:dyDescent="0.25">
      <c r="A18" s="2"/>
      <c r="B18" s="70"/>
      <c r="C18" s="70"/>
      <c r="D18" s="70"/>
      <c r="E18" s="70"/>
      <c r="F18" s="70"/>
      <c r="G18" s="70"/>
      <c r="H18" s="70"/>
      <c r="I18" s="3"/>
      <c r="K18" s="70"/>
      <c r="L18" s="70"/>
      <c r="M18" s="70"/>
      <c r="N18" s="70"/>
      <c r="O18" s="70"/>
      <c r="P18" s="70"/>
      <c r="Q18" s="70"/>
      <c r="R18" s="15"/>
      <c r="S18" s="16"/>
      <c r="T18" s="61"/>
      <c r="U18" s="61"/>
      <c r="V18" s="61"/>
      <c r="W18" s="61"/>
      <c r="X18" s="61"/>
      <c r="Y18" s="61"/>
      <c r="Z18" s="61"/>
      <c r="AA18" s="61"/>
      <c r="AB18" s="61"/>
      <c r="AC18" s="3"/>
    </row>
    <row r="19" spans="1:29" ht="15" customHeight="1" x14ac:dyDescent="0.25">
      <c r="A19" s="11"/>
      <c r="B19" s="71"/>
      <c r="C19" s="71"/>
      <c r="D19" s="71"/>
      <c r="E19" s="71"/>
      <c r="F19" s="71"/>
      <c r="G19" s="71"/>
      <c r="H19" s="71"/>
      <c r="I19" s="12"/>
      <c r="J19" s="5"/>
      <c r="K19" s="71"/>
      <c r="L19" s="71"/>
      <c r="M19" s="71"/>
      <c r="N19" s="71"/>
      <c r="O19" s="71"/>
      <c r="P19" s="71"/>
      <c r="Q19" s="71"/>
      <c r="R19" s="17"/>
      <c r="S19" s="18"/>
      <c r="T19" s="62"/>
      <c r="U19" s="62"/>
      <c r="V19" s="62"/>
      <c r="W19" s="62"/>
      <c r="X19" s="62"/>
      <c r="Y19" s="62"/>
      <c r="Z19" s="62"/>
      <c r="AA19" s="62"/>
      <c r="AB19" s="62"/>
      <c r="AC19" s="12"/>
    </row>
    <row r="20" spans="1:29" x14ac:dyDescent="0.25">
      <c r="A20" s="7" t="s">
        <v>13</v>
      </c>
      <c r="B20" s="8"/>
      <c r="C20" s="8"/>
      <c r="D20" s="8"/>
      <c r="E20" s="8"/>
      <c r="F20" s="8"/>
      <c r="G20" s="8"/>
      <c r="H20" s="8"/>
      <c r="I20" s="8"/>
      <c r="J20" s="8"/>
      <c r="K20" s="9"/>
      <c r="L20" s="8"/>
      <c r="M20" s="8"/>
      <c r="N20" s="7" t="s">
        <v>14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0"/>
    </row>
    <row r="21" spans="1:29" ht="16.5" customHeight="1" x14ac:dyDescent="0.25">
      <c r="A21" s="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15"/>
      <c r="N21" s="16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3"/>
    </row>
    <row r="22" spans="1:29" ht="16.5" customHeight="1" x14ac:dyDescent="0.25">
      <c r="A22" s="1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17"/>
      <c r="N22" s="18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12"/>
    </row>
    <row r="23" spans="1:29" x14ac:dyDescent="0.25">
      <c r="A23" s="7" t="s">
        <v>27</v>
      </c>
      <c r="B23" s="8"/>
      <c r="C23" s="8"/>
      <c r="D23" s="8"/>
      <c r="E23" s="8"/>
      <c r="F23" s="8"/>
      <c r="G23" s="8"/>
      <c r="H23" s="8"/>
      <c r="I23" s="8"/>
      <c r="J23" s="8"/>
      <c r="K23" s="9"/>
      <c r="L23" s="8"/>
      <c r="M23" s="8"/>
      <c r="N23" s="9"/>
      <c r="O23" s="8"/>
      <c r="P23" s="8"/>
      <c r="Q23" s="8"/>
      <c r="R23" s="8"/>
      <c r="S23" s="8"/>
      <c r="T23" s="7" t="s">
        <v>21</v>
      </c>
      <c r="U23" s="8"/>
      <c r="V23" s="8"/>
      <c r="W23" s="8"/>
      <c r="X23" s="8"/>
      <c r="Y23" s="8"/>
      <c r="Z23" s="8"/>
      <c r="AA23" s="8"/>
      <c r="AB23" s="8"/>
      <c r="AC23" s="10"/>
    </row>
    <row r="24" spans="1:29" x14ac:dyDescent="0.2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15"/>
      <c r="T24" s="16"/>
      <c r="U24" s="75"/>
      <c r="V24" s="75"/>
      <c r="W24" s="75"/>
      <c r="X24" s="75"/>
      <c r="Y24" s="75"/>
      <c r="Z24" s="75"/>
      <c r="AA24" s="75"/>
      <c r="AB24" s="75"/>
      <c r="AC24" s="3"/>
    </row>
    <row r="25" spans="1:29" x14ac:dyDescent="0.25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23"/>
      <c r="T25" s="18"/>
      <c r="U25" s="76"/>
      <c r="V25" s="76"/>
      <c r="W25" s="76"/>
      <c r="X25" s="76"/>
      <c r="Y25" s="76"/>
      <c r="Z25" s="76"/>
      <c r="AA25" s="76"/>
      <c r="AB25" s="76"/>
      <c r="AC25" s="12"/>
    </row>
    <row r="26" spans="1:29" x14ac:dyDescent="0.25">
      <c r="A26" s="24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3"/>
      <c r="T26" s="7" t="s">
        <v>22</v>
      </c>
      <c r="U26" s="8"/>
      <c r="V26" s="8"/>
      <c r="W26" s="8"/>
      <c r="X26" s="8"/>
      <c r="Y26" s="8"/>
      <c r="Z26" s="8"/>
      <c r="AA26" s="8"/>
      <c r="AB26" s="8"/>
      <c r="AC26" s="27" t="s">
        <v>236</v>
      </c>
    </row>
    <row r="27" spans="1:29" x14ac:dyDescent="0.2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23"/>
      <c r="T27" s="16"/>
      <c r="U27" s="75"/>
      <c r="V27" s="75"/>
      <c r="W27" s="75"/>
      <c r="X27" s="75"/>
      <c r="Y27" s="75"/>
      <c r="Z27" s="75"/>
      <c r="AA27" s="75"/>
      <c r="AB27" s="75"/>
      <c r="AC27" s="3"/>
    </row>
    <row r="28" spans="1:29" x14ac:dyDescent="0.25">
      <c r="A28" s="11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25"/>
      <c r="T28" s="18"/>
      <c r="U28" s="76"/>
      <c r="V28" s="76"/>
      <c r="W28" s="76"/>
      <c r="X28" s="76"/>
      <c r="Y28" s="76"/>
      <c r="Z28" s="76"/>
      <c r="AA28" s="76"/>
      <c r="AB28" s="76"/>
      <c r="AC28" s="12"/>
    </row>
    <row r="29" spans="1:29" ht="30" customHeight="1" x14ac:dyDescent="0.25">
      <c r="A29" s="11"/>
      <c r="B29" s="77" t="s">
        <v>20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12"/>
    </row>
    <row r="30" spans="1:29" ht="18" customHeight="1" x14ac:dyDescent="0.25">
      <c r="A30" s="78" t="s">
        <v>19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80"/>
      <c r="V30" s="58" t="s">
        <v>42</v>
      </c>
      <c r="W30" s="58"/>
      <c r="X30" s="58"/>
      <c r="Y30" s="58" t="s">
        <v>4</v>
      </c>
      <c r="Z30" s="58"/>
      <c r="AA30" s="58" t="s">
        <v>5</v>
      </c>
      <c r="AB30" s="58"/>
      <c r="AC30" s="58"/>
    </row>
    <row r="31" spans="1:29" s="19" customFormat="1" ht="22.9" customHeight="1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34" t="str">
        <f t="shared" ref="V31:V40" si="0">IF(A31="","",VLOOKUP(A31,A$47:B$237,2,FALSE))</f>
        <v/>
      </c>
      <c r="W31" s="34"/>
      <c r="X31" s="34"/>
      <c r="Y31" s="43"/>
      <c r="Z31" s="44"/>
      <c r="AA31" s="45" t="str">
        <f t="shared" ref="AA31:AA42" si="1">IF(V31="","",V31*Y31)</f>
        <v/>
      </c>
      <c r="AB31" s="46"/>
      <c r="AC31" s="47"/>
    </row>
    <row r="32" spans="1:29" s="19" customFormat="1" ht="22.9" customHeight="1" x14ac:dyDescent="0.2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9"/>
      <c r="V32" s="34" t="str">
        <f t="shared" si="0"/>
        <v/>
      </c>
      <c r="W32" s="34"/>
      <c r="X32" s="34"/>
      <c r="Y32" s="43"/>
      <c r="Z32" s="44"/>
      <c r="AA32" s="45" t="str">
        <f t="shared" si="1"/>
        <v/>
      </c>
      <c r="AB32" s="46"/>
      <c r="AC32" s="47"/>
    </row>
    <row r="33" spans="1:29" s="19" customFormat="1" ht="22.9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  <c r="V33" s="34" t="str">
        <f t="shared" si="0"/>
        <v/>
      </c>
      <c r="W33" s="34"/>
      <c r="X33" s="34"/>
      <c r="Y33" s="43"/>
      <c r="Z33" s="44"/>
      <c r="AA33" s="45" t="str">
        <f t="shared" si="1"/>
        <v/>
      </c>
      <c r="AB33" s="46"/>
      <c r="AC33" s="47"/>
    </row>
    <row r="34" spans="1:29" s="19" customFormat="1" ht="22.9" customHeight="1" x14ac:dyDescent="0.2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34" t="str">
        <f t="shared" si="0"/>
        <v/>
      </c>
      <c r="W34" s="34"/>
      <c r="X34" s="34"/>
      <c r="Y34" s="43"/>
      <c r="Z34" s="44"/>
      <c r="AA34" s="45" t="str">
        <f t="shared" si="1"/>
        <v/>
      </c>
      <c r="AB34" s="46"/>
      <c r="AC34" s="47"/>
    </row>
    <row r="35" spans="1:29" s="19" customFormat="1" ht="22.9" customHeight="1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9"/>
      <c r="V35" s="34" t="str">
        <f t="shared" si="0"/>
        <v/>
      </c>
      <c r="W35" s="34"/>
      <c r="X35" s="34"/>
      <c r="Y35" s="43"/>
      <c r="Z35" s="44"/>
      <c r="AA35" s="45" t="str">
        <f t="shared" si="1"/>
        <v/>
      </c>
      <c r="AB35" s="46"/>
      <c r="AC35" s="47"/>
    </row>
    <row r="36" spans="1:29" s="19" customFormat="1" ht="22.9" customHeight="1" x14ac:dyDescent="0.2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9"/>
      <c r="V36" s="34" t="str">
        <f t="shared" si="0"/>
        <v/>
      </c>
      <c r="W36" s="34"/>
      <c r="X36" s="34"/>
      <c r="Y36" s="43"/>
      <c r="Z36" s="44"/>
      <c r="AA36" s="45" t="str">
        <f t="shared" si="1"/>
        <v/>
      </c>
      <c r="AB36" s="46"/>
      <c r="AC36" s="47"/>
    </row>
    <row r="37" spans="1:29" s="19" customFormat="1" ht="22.9" customHeight="1" x14ac:dyDescent="0.2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9"/>
      <c r="V37" s="34" t="str">
        <f t="shared" si="0"/>
        <v/>
      </c>
      <c r="W37" s="34"/>
      <c r="X37" s="34"/>
      <c r="Y37" s="43"/>
      <c r="Z37" s="44"/>
      <c r="AA37" s="45" t="str">
        <f t="shared" si="1"/>
        <v/>
      </c>
      <c r="AB37" s="46"/>
      <c r="AC37" s="47"/>
    </row>
    <row r="38" spans="1:29" s="19" customFormat="1" ht="22.9" customHeight="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/>
      <c r="V38" s="34" t="str">
        <f t="shared" si="0"/>
        <v/>
      </c>
      <c r="W38" s="34"/>
      <c r="X38" s="34"/>
      <c r="Y38" s="43"/>
      <c r="Z38" s="44"/>
      <c r="AA38" s="45" t="str">
        <f t="shared" si="1"/>
        <v/>
      </c>
      <c r="AB38" s="46"/>
      <c r="AC38" s="47"/>
    </row>
    <row r="39" spans="1:29" s="19" customFormat="1" ht="22.9" customHeight="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9"/>
      <c r="V39" s="34" t="str">
        <f t="shared" si="0"/>
        <v/>
      </c>
      <c r="W39" s="34"/>
      <c r="X39" s="34"/>
      <c r="Y39" s="43"/>
      <c r="Z39" s="44"/>
      <c r="AA39" s="45" t="str">
        <f t="shared" si="1"/>
        <v/>
      </c>
      <c r="AB39" s="46"/>
      <c r="AC39" s="47"/>
    </row>
    <row r="40" spans="1:29" s="19" customFormat="1" ht="22.9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9"/>
      <c r="V40" s="34" t="str">
        <f t="shared" si="0"/>
        <v/>
      </c>
      <c r="W40" s="34"/>
      <c r="X40" s="34"/>
      <c r="Y40" s="43"/>
      <c r="Z40" s="44"/>
      <c r="AA40" s="45" t="str">
        <f t="shared" si="1"/>
        <v/>
      </c>
      <c r="AB40" s="46"/>
      <c r="AC40" s="47"/>
    </row>
    <row r="41" spans="1:29" s="19" customFormat="1" ht="22.9" customHeight="1" x14ac:dyDescent="0.25">
      <c r="A41" s="40" t="s">
        <v>26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2"/>
      <c r="V41" s="35" t="str">
        <f>IF(U24="","",IF(U24=D47,220,IF(U24=D48,1980,IF(U24=D49,1100,IF(U24=D58,1728,770)))))</f>
        <v/>
      </c>
      <c r="W41" s="35"/>
      <c r="X41" s="35"/>
      <c r="Y41" s="36" t="str">
        <f>IF(V41="","",1)</f>
        <v/>
      </c>
      <c r="Z41" s="36"/>
      <c r="AA41" s="36" t="str">
        <f t="shared" si="1"/>
        <v/>
      </c>
      <c r="AB41" s="36"/>
      <c r="AC41" s="36"/>
    </row>
    <row r="42" spans="1:29" s="19" customFormat="1" ht="22.9" customHeight="1" x14ac:dyDescent="0.25">
      <c r="A42" s="40" t="s">
        <v>25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2"/>
      <c r="V42" s="35" t="str">
        <f>IF(U27="","",IF(U27=D66,0,IF(U27=D67,330,IF(U27=D68,0,IF(U27=D69,0,0)))))</f>
        <v/>
      </c>
      <c r="W42" s="35"/>
      <c r="X42" s="35"/>
      <c r="Y42" s="36" t="str">
        <f>IF(V42="","",1)</f>
        <v/>
      </c>
      <c r="Z42" s="36"/>
      <c r="AA42" s="36" t="str">
        <f t="shared" si="1"/>
        <v/>
      </c>
      <c r="AB42" s="36"/>
      <c r="AC42" s="36"/>
    </row>
    <row r="43" spans="1:29" s="19" customFormat="1" ht="22.9" customHeight="1" x14ac:dyDescent="0.25">
      <c r="A43" s="31" t="s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  <c r="AA43" s="35" t="str">
        <f>IF(AA31="","",SUM(AA31:AC42))</f>
        <v/>
      </c>
      <c r="AB43" s="35"/>
      <c r="AC43" s="35"/>
    </row>
    <row r="44" spans="1:29" s="19" customFormat="1" ht="22.9" customHeight="1" x14ac:dyDescent="0.25">
      <c r="A44" s="31" t="s">
        <v>12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28" t="str">
        <f>IF(U27="","",IF(U27=D66,IF(AA43="","",ROUNDDOWN(AA43/84,0)),0))</f>
        <v/>
      </c>
      <c r="AB44" s="29"/>
      <c r="AC44" s="30"/>
    </row>
    <row r="47" spans="1:29" s="20" customFormat="1" ht="9.75" x14ac:dyDescent="0.25">
      <c r="A47" s="21" t="s">
        <v>44</v>
      </c>
      <c r="B47" s="22">
        <v>88</v>
      </c>
      <c r="D47" s="26" t="s">
        <v>235</v>
      </c>
    </row>
    <row r="48" spans="1:29" s="20" customFormat="1" ht="9.75" x14ac:dyDescent="0.25">
      <c r="A48" s="21" t="s">
        <v>45</v>
      </c>
      <c r="B48" s="22">
        <v>88</v>
      </c>
      <c r="D48" s="26" t="s">
        <v>28</v>
      </c>
    </row>
    <row r="49" spans="1:4" s="20" customFormat="1" ht="9.75" x14ac:dyDescent="0.25">
      <c r="A49" s="21" t="s">
        <v>46</v>
      </c>
      <c r="B49" s="22">
        <v>88</v>
      </c>
      <c r="D49" s="26" t="s">
        <v>29</v>
      </c>
    </row>
    <row r="50" spans="1:4" s="20" customFormat="1" ht="9.75" x14ac:dyDescent="0.25">
      <c r="A50" s="21" t="s">
        <v>47</v>
      </c>
      <c r="B50" s="22">
        <v>88</v>
      </c>
      <c r="D50" s="26" t="s">
        <v>30</v>
      </c>
    </row>
    <row r="51" spans="1:4" s="20" customFormat="1" ht="9.75" x14ac:dyDescent="0.25">
      <c r="A51" s="21" t="s">
        <v>48</v>
      </c>
      <c r="B51" s="22">
        <v>88</v>
      </c>
      <c r="D51" s="26" t="s">
        <v>31</v>
      </c>
    </row>
    <row r="52" spans="1:4" s="20" customFormat="1" ht="9.75" x14ac:dyDescent="0.25">
      <c r="A52" s="21" t="s">
        <v>49</v>
      </c>
      <c r="B52" s="22">
        <v>88</v>
      </c>
      <c r="D52" s="26" t="s">
        <v>32</v>
      </c>
    </row>
    <row r="53" spans="1:4" s="20" customFormat="1" ht="9.75" x14ac:dyDescent="0.25">
      <c r="A53" s="21" t="s">
        <v>50</v>
      </c>
      <c r="B53" s="22">
        <v>88</v>
      </c>
      <c r="D53" s="26" t="s">
        <v>33</v>
      </c>
    </row>
    <row r="54" spans="1:4" s="20" customFormat="1" ht="9.75" x14ac:dyDescent="0.25">
      <c r="A54" s="21" t="s">
        <v>51</v>
      </c>
      <c r="B54" s="22">
        <v>88</v>
      </c>
      <c r="D54" s="26" t="s">
        <v>34</v>
      </c>
    </row>
    <row r="55" spans="1:4" s="20" customFormat="1" ht="9.75" x14ac:dyDescent="0.25">
      <c r="A55" s="21" t="s">
        <v>52</v>
      </c>
      <c r="B55" s="22">
        <v>88</v>
      </c>
      <c r="D55" s="26" t="s">
        <v>35</v>
      </c>
    </row>
    <row r="56" spans="1:4" s="20" customFormat="1" ht="9.75" x14ac:dyDescent="0.25">
      <c r="A56" s="21" t="s">
        <v>53</v>
      </c>
      <c r="B56" s="22">
        <v>88</v>
      </c>
      <c r="D56" s="26" t="s">
        <v>36</v>
      </c>
    </row>
    <row r="57" spans="1:4" s="20" customFormat="1" ht="9.75" x14ac:dyDescent="0.25">
      <c r="A57" s="21" t="s">
        <v>54</v>
      </c>
      <c r="B57" s="22">
        <v>88</v>
      </c>
      <c r="D57" s="26" t="s">
        <v>37</v>
      </c>
    </row>
    <row r="58" spans="1:4" s="20" customFormat="1" ht="9.75" x14ac:dyDescent="0.25">
      <c r="A58" s="21" t="s">
        <v>55</v>
      </c>
      <c r="B58" s="22">
        <v>88</v>
      </c>
      <c r="D58" s="26" t="s">
        <v>38</v>
      </c>
    </row>
    <row r="59" spans="1:4" s="20" customFormat="1" ht="9.75" x14ac:dyDescent="0.25">
      <c r="A59" s="21" t="s">
        <v>56</v>
      </c>
      <c r="B59" s="22">
        <v>88</v>
      </c>
    </row>
    <row r="60" spans="1:4" s="20" customFormat="1" ht="9.75" x14ac:dyDescent="0.25">
      <c r="A60" s="21" t="s">
        <v>57</v>
      </c>
      <c r="B60" s="22">
        <v>88</v>
      </c>
    </row>
    <row r="61" spans="1:4" s="20" customFormat="1" ht="9.75" x14ac:dyDescent="0.25">
      <c r="A61" s="21" t="s">
        <v>58</v>
      </c>
      <c r="B61" s="22">
        <v>88</v>
      </c>
    </row>
    <row r="62" spans="1:4" s="20" customFormat="1" ht="9.75" x14ac:dyDescent="0.25">
      <c r="A62" s="21" t="s">
        <v>59</v>
      </c>
      <c r="B62" s="22">
        <v>88</v>
      </c>
    </row>
    <row r="63" spans="1:4" s="20" customFormat="1" ht="9.75" x14ac:dyDescent="0.25">
      <c r="A63" s="21" t="s">
        <v>60</v>
      </c>
      <c r="B63" s="22">
        <v>88</v>
      </c>
    </row>
    <row r="64" spans="1:4" s="20" customFormat="1" ht="9.75" x14ac:dyDescent="0.25">
      <c r="A64" s="21" t="s">
        <v>61</v>
      </c>
      <c r="B64" s="22">
        <v>110</v>
      </c>
    </row>
    <row r="65" spans="1:4" s="20" customFormat="1" ht="9.75" x14ac:dyDescent="0.25">
      <c r="A65" s="21" t="s">
        <v>62</v>
      </c>
      <c r="B65" s="22">
        <v>110</v>
      </c>
    </row>
    <row r="66" spans="1:4" s="20" customFormat="1" ht="9.75" x14ac:dyDescent="0.25">
      <c r="A66" s="21" t="s">
        <v>63</v>
      </c>
      <c r="B66" s="22">
        <v>88</v>
      </c>
      <c r="D66" s="26" t="s">
        <v>23</v>
      </c>
    </row>
    <row r="67" spans="1:4" s="20" customFormat="1" ht="9.75" x14ac:dyDescent="0.25">
      <c r="A67" s="21" t="s">
        <v>64</v>
      </c>
      <c r="B67" s="22">
        <v>88</v>
      </c>
      <c r="D67" s="26" t="s">
        <v>24</v>
      </c>
    </row>
    <row r="68" spans="1:4" s="20" customFormat="1" ht="9.75" x14ac:dyDescent="0.25">
      <c r="A68" s="21" t="s">
        <v>65</v>
      </c>
      <c r="B68" s="22">
        <v>88</v>
      </c>
      <c r="D68" s="26" t="s">
        <v>41</v>
      </c>
    </row>
    <row r="69" spans="1:4" s="20" customFormat="1" ht="9.75" x14ac:dyDescent="0.25">
      <c r="A69" s="21" t="s">
        <v>66</v>
      </c>
      <c r="B69" s="22">
        <v>88</v>
      </c>
      <c r="D69" s="26" t="s">
        <v>39</v>
      </c>
    </row>
    <row r="70" spans="1:4" s="20" customFormat="1" ht="9.75" x14ac:dyDescent="0.25">
      <c r="A70" s="21" t="s">
        <v>67</v>
      </c>
      <c r="B70" s="22">
        <v>88</v>
      </c>
      <c r="D70" s="26" t="s">
        <v>40</v>
      </c>
    </row>
    <row r="71" spans="1:4" s="20" customFormat="1" ht="9.75" x14ac:dyDescent="0.25">
      <c r="A71" s="21" t="s">
        <v>68</v>
      </c>
      <c r="B71" s="22">
        <v>88</v>
      </c>
    </row>
    <row r="72" spans="1:4" s="20" customFormat="1" ht="9.75" x14ac:dyDescent="0.25">
      <c r="A72" s="21" t="s">
        <v>69</v>
      </c>
      <c r="B72" s="22">
        <v>88</v>
      </c>
    </row>
    <row r="73" spans="1:4" s="20" customFormat="1" ht="9.75" x14ac:dyDescent="0.25">
      <c r="A73" s="21" t="s">
        <v>70</v>
      </c>
      <c r="B73" s="22">
        <v>88</v>
      </c>
    </row>
    <row r="74" spans="1:4" s="20" customFormat="1" ht="9.75" x14ac:dyDescent="0.25">
      <c r="A74" s="21" t="s">
        <v>71</v>
      </c>
      <c r="B74" s="22">
        <v>88</v>
      </c>
    </row>
    <row r="75" spans="1:4" s="20" customFormat="1" ht="9.75" x14ac:dyDescent="0.25">
      <c r="A75" s="21" t="s">
        <v>72</v>
      </c>
      <c r="B75" s="22">
        <v>88</v>
      </c>
    </row>
    <row r="76" spans="1:4" s="20" customFormat="1" ht="9.75" x14ac:dyDescent="0.25">
      <c r="A76" s="21" t="s">
        <v>73</v>
      </c>
      <c r="B76" s="22">
        <v>88</v>
      </c>
    </row>
    <row r="77" spans="1:4" s="20" customFormat="1" ht="9.75" x14ac:dyDescent="0.25">
      <c r="A77" s="21" t="s">
        <v>74</v>
      </c>
      <c r="B77" s="22">
        <v>88</v>
      </c>
    </row>
    <row r="78" spans="1:4" s="20" customFormat="1" ht="9.75" x14ac:dyDescent="0.25">
      <c r="A78" s="21" t="s">
        <v>75</v>
      </c>
      <c r="B78" s="22">
        <v>88</v>
      </c>
    </row>
    <row r="79" spans="1:4" s="20" customFormat="1" ht="9.75" x14ac:dyDescent="0.25">
      <c r="A79" s="21" t="s">
        <v>76</v>
      </c>
      <c r="B79" s="22">
        <v>88</v>
      </c>
    </row>
    <row r="80" spans="1:4" s="20" customFormat="1" ht="9.75" x14ac:dyDescent="0.25">
      <c r="A80" s="21" t="s">
        <v>77</v>
      </c>
      <c r="B80" s="22">
        <v>88</v>
      </c>
    </row>
    <row r="81" spans="1:2" s="20" customFormat="1" ht="9.75" x14ac:dyDescent="0.25">
      <c r="A81" s="21" t="s">
        <v>78</v>
      </c>
      <c r="B81" s="22">
        <v>88</v>
      </c>
    </row>
    <row r="82" spans="1:2" s="20" customFormat="1" ht="9.75" x14ac:dyDescent="0.25">
      <c r="A82" s="21" t="s">
        <v>79</v>
      </c>
      <c r="B82" s="22">
        <v>88</v>
      </c>
    </row>
    <row r="83" spans="1:2" s="20" customFormat="1" ht="9.75" x14ac:dyDescent="0.25">
      <c r="A83" s="21" t="s">
        <v>80</v>
      </c>
      <c r="B83" s="22">
        <v>88</v>
      </c>
    </row>
    <row r="84" spans="1:2" s="20" customFormat="1" ht="9.75" x14ac:dyDescent="0.25">
      <c r="A84" s="21" t="s">
        <v>81</v>
      </c>
      <c r="B84" s="22">
        <v>88</v>
      </c>
    </row>
    <row r="85" spans="1:2" s="20" customFormat="1" ht="9.75" x14ac:dyDescent="0.25">
      <c r="A85" s="21" t="s">
        <v>82</v>
      </c>
      <c r="B85" s="22">
        <v>88</v>
      </c>
    </row>
    <row r="86" spans="1:2" s="20" customFormat="1" ht="9.75" x14ac:dyDescent="0.25">
      <c r="A86" s="21" t="s">
        <v>83</v>
      </c>
      <c r="B86" s="22">
        <v>88</v>
      </c>
    </row>
    <row r="87" spans="1:2" s="20" customFormat="1" ht="9.75" x14ac:dyDescent="0.25">
      <c r="A87" s="21" t="s">
        <v>84</v>
      </c>
      <c r="B87" s="22">
        <v>88</v>
      </c>
    </row>
    <row r="88" spans="1:2" s="20" customFormat="1" ht="9.75" x14ac:dyDescent="0.25">
      <c r="A88" s="21" t="s">
        <v>85</v>
      </c>
      <c r="B88" s="22">
        <v>99</v>
      </c>
    </row>
    <row r="89" spans="1:2" s="20" customFormat="1" ht="9.75" x14ac:dyDescent="0.25">
      <c r="A89" s="21" t="s">
        <v>86</v>
      </c>
      <c r="B89" s="22">
        <v>132</v>
      </c>
    </row>
    <row r="90" spans="1:2" s="20" customFormat="1" ht="9.75" x14ac:dyDescent="0.25">
      <c r="A90" s="21" t="s">
        <v>87</v>
      </c>
      <c r="B90" s="22">
        <v>88</v>
      </c>
    </row>
    <row r="91" spans="1:2" s="20" customFormat="1" ht="9.75" x14ac:dyDescent="0.25">
      <c r="A91" s="21" t="s">
        <v>88</v>
      </c>
      <c r="B91" s="22">
        <v>88</v>
      </c>
    </row>
    <row r="92" spans="1:2" s="20" customFormat="1" ht="9.75" x14ac:dyDescent="0.25">
      <c r="A92" s="21" t="s">
        <v>89</v>
      </c>
      <c r="B92" s="22">
        <v>88</v>
      </c>
    </row>
    <row r="93" spans="1:2" s="20" customFormat="1" ht="9.75" x14ac:dyDescent="0.25">
      <c r="A93" s="21" t="s">
        <v>90</v>
      </c>
      <c r="B93" s="22">
        <v>88</v>
      </c>
    </row>
    <row r="94" spans="1:2" s="20" customFormat="1" ht="9.75" x14ac:dyDescent="0.25">
      <c r="A94" s="21" t="s">
        <v>91</v>
      </c>
      <c r="B94" s="22">
        <v>88</v>
      </c>
    </row>
    <row r="95" spans="1:2" s="20" customFormat="1" ht="9.75" x14ac:dyDescent="0.25">
      <c r="A95" s="21" t="s">
        <v>92</v>
      </c>
      <c r="B95" s="22">
        <v>88</v>
      </c>
    </row>
    <row r="96" spans="1:2" s="20" customFormat="1" ht="9.75" x14ac:dyDescent="0.25">
      <c r="A96" s="21" t="s">
        <v>93</v>
      </c>
      <c r="B96" s="22">
        <v>132</v>
      </c>
    </row>
    <row r="97" spans="1:2" s="20" customFormat="1" ht="9.75" x14ac:dyDescent="0.25">
      <c r="A97" s="21" t="s">
        <v>94</v>
      </c>
      <c r="B97" s="22">
        <v>176</v>
      </c>
    </row>
    <row r="98" spans="1:2" s="20" customFormat="1" ht="9.75" x14ac:dyDescent="0.25">
      <c r="A98" s="21" t="s">
        <v>95</v>
      </c>
      <c r="B98" s="22">
        <v>99</v>
      </c>
    </row>
    <row r="99" spans="1:2" s="20" customFormat="1" ht="9.75" x14ac:dyDescent="0.25">
      <c r="A99" s="21" t="s">
        <v>96</v>
      </c>
      <c r="B99" s="22">
        <v>99</v>
      </c>
    </row>
    <row r="100" spans="1:2" s="20" customFormat="1" ht="9.75" x14ac:dyDescent="0.25">
      <c r="A100" s="21" t="s">
        <v>97</v>
      </c>
      <c r="B100" s="22">
        <v>220</v>
      </c>
    </row>
    <row r="101" spans="1:2" s="20" customFormat="1" ht="9.75" x14ac:dyDescent="0.25">
      <c r="A101" s="21" t="s">
        <v>98</v>
      </c>
      <c r="B101" s="22">
        <v>88</v>
      </c>
    </row>
    <row r="102" spans="1:2" s="20" customFormat="1" ht="9.75" x14ac:dyDescent="0.25">
      <c r="A102" s="21" t="s">
        <v>99</v>
      </c>
      <c r="B102" s="22">
        <v>88</v>
      </c>
    </row>
    <row r="103" spans="1:2" s="20" customFormat="1" ht="9.75" x14ac:dyDescent="0.25">
      <c r="A103" s="21" t="s">
        <v>100</v>
      </c>
      <c r="B103" s="22">
        <v>88</v>
      </c>
    </row>
    <row r="104" spans="1:2" s="20" customFormat="1" ht="9.75" x14ac:dyDescent="0.25">
      <c r="A104" s="21" t="s">
        <v>101</v>
      </c>
      <c r="B104" s="22">
        <v>88</v>
      </c>
    </row>
    <row r="105" spans="1:2" s="20" customFormat="1" ht="9.75" x14ac:dyDescent="0.25">
      <c r="A105" s="21" t="s">
        <v>102</v>
      </c>
      <c r="B105" s="22">
        <v>88</v>
      </c>
    </row>
    <row r="106" spans="1:2" s="20" customFormat="1" ht="9.75" x14ac:dyDescent="0.25">
      <c r="A106" s="21" t="s">
        <v>103</v>
      </c>
      <c r="B106" s="22">
        <v>120</v>
      </c>
    </row>
    <row r="107" spans="1:2" s="20" customFormat="1" ht="9.75" x14ac:dyDescent="0.25">
      <c r="A107" s="21" t="s">
        <v>104</v>
      </c>
      <c r="B107" s="22">
        <v>88</v>
      </c>
    </row>
    <row r="108" spans="1:2" s="20" customFormat="1" ht="9.75" x14ac:dyDescent="0.25">
      <c r="A108" s="21" t="s">
        <v>105</v>
      </c>
      <c r="B108" s="22">
        <v>88</v>
      </c>
    </row>
    <row r="109" spans="1:2" s="20" customFormat="1" ht="9.75" x14ac:dyDescent="0.25">
      <c r="A109" s="21" t="s">
        <v>106</v>
      </c>
      <c r="B109" s="22">
        <v>88</v>
      </c>
    </row>
    <row r="110" spans="1:2" s="20" customFormat="1" ht="9.75" x14ac:dyDescent="0.25">
      <c r="A110" s="21" t="s">
        <v>107</v>
      </c>
      <c r="B110" s="22">
        <v>88</v>
      </c>
    </row>
    <row r="111" spans="1:2" s="20" customFormat="1" ht="9.75" x14ac:dyDescent="0.25">
      <c r="A111" s="21" t="s">
        <v>108</v>
      </c>
      <c r="B111" s="22">
        <v>88</v>
      </c>
    </row>
    <row r="112" spans="1:2" s="20" customFormat="1" ht="9.75" x14ac:dyDescent="0.25">
      <c r="A112" s="21" t="s">
        <v>109</v>
      </c>
      <c r="B112" s="22">
        <v>88</v>
      </c>
    </row>
    <row r="113" spans="1:2" s="20" customFormat="1" ht="9.75" x14ac:dyDescent="0.25">
      <c r="A113" s="21" t="s">
        <v>110</v>
      </c>
      <c r="B113" s="22">
        <v>88</v>
      </c>
    </row>
    <row r="114" spans="1:2" s="20" customFormat="1" ht="9.75" x14ac:dyDescent="0.25">
      <c r="A114" s="21" t="s">
        <v>111</v>
      </c>
      <c r="B114" s="22">
        <v>88</v>
      </c>
    </row>
    <row r="115" spans="1:2" s="20" customFormat="1" ht="9.75" x14ac:dyDescent="0.25">
      <c r="A115" s="21" t="s">
        <v>112</v>
      </c>
      <c r="B115" s="22">
        <v>88</v>
      </c>
    </row>
    <row r="116" spans="1:2" s="20" customFormat="1" ht="9.75" x14ac:dyDescent="0.25">
      <c r="A116" s="21" t="s">
        <v>113</v>
      </c>
      <c r="B116" s="22">
        <v>88</v>
      </c>
    </row>
    <row r="117" spans="1:2" s="20" customFormat="1" ht="9.75" x14ac:dyDescent="0.25">
      <c r="A117" s="21" t="s">
        <v>114</v>
      </c>
      <c r="B117" s="22">
        <v>88</v>
      </c>
    </row>
    <row r="118" spans="1:2" s="20" customFormat="1" ht="9.75" x14ac:dyDescent="0.25">
      <c r="A118" s="21" t="s">
        <v>115</v>
      </c>
      <c r="B118" s="22">
        <v>88</v>
      </c>
    </row>
    <row r="119" spans="1:2" s="20" customFormat="1" ht="9.75" x14ac:dyDescent="0.25">
      <c r="A119" s="21" t="s">
        <v>116</v>
      </c>
      <c r="B119" s="22">
        <v>88</v>
      </c>
    </row>
    <row r="120" spans="1:2" s="20" customFormat="1" ht="9.75" x14ac:dyDescent="0.25">
      <c r="A120" s="21" t="s">
        <v>117</v>
      </c>
      <c r="B120" s="22">
        <v>88</v>
      </c>
    </row>
    <row r="121" spans="1:2" s="20" customFormat="1" ht="9.75" x14ac:dyDescent="0.25">
      <c r="A121" s="21" t="s">
        <v>118</v>
      </c>
      <c r="B121" s="22">
        <v>88</v>
      </c>
    </row>
    <row r="122" spans="1:2" s="20" customFormat="1" ht="9.75" x14ac:dyDescent="0.25">
      <c r="A122" s="21" t="s">
        <v>119</v>
      </c>
      <c r="B122" s="22">
        <v>88</v>
      </c>
    </row>
    <row r="123" spans="1:2" s="20" customFormat="1" ht="9.75" x14ac:dyDescent="0.25">
      <c r="A123" s="21" t="s">
        <v>120</v>
      </c>
      <c r="B123" s="22">
        <v>88</v>
      </c>
    </row>
    <row r="124" spans="1:2" s="20" customFormat="1" ht="9.75" x14ac:dyDescent="0.25">
      <c r="A124" s="21" t="s">
        <v>121</v>
      </c>
      <c r="B124" s="22">
        <v>88</v>
      </c>
    </row>
    <row r="125" spans="1:2" s="20" customFormat="1" ht="9.75" x14ac:dyDescent="0.25">
      <c r="A125" s="21" t="s">
        <v>122</v>
      </c>
      <c r="B125" s="22">
        <v>110</v>
      </c>
    </row>
    <row r="126" spans="1:2" s="20" customFormat="1" ht="9.75" x14ac:dyDescent="0.25">
      <c r="A126" s="21" t="s">
        <v>123</v>
      </c>
      <c r="B126" s="22">
        <v>88</v>
      </c>
    </row>
    <row r="127" spans="1:2" s="20" customFormat="1" ht="9.75" x14ac:dyDescent="0.25">
      <c r="A127" s="21" t="s">
        <v>124</v>
      </c>
      <c r="B127" s="22">
        <v>88</v>
      </c>
    </row>
    <row r="128" spans="1:2" s="20" customFormat="1" ht="9.75" x14ac:dyDescent="0.25">
      <c r="A128" s="21" t="s">
        <v>125</v>
      </c>
      <c r="B128" s="22">
        <v>88</v>
      </c>
    </row>
    <row r="129" spans="1:2" s="20" customFormat="1" ht="9.75" x14ac:dyDescent="0.25">
      <c r="A129" s="21" t="s">
        <v>126</v>
      </c>
      <c r="B129" s="22">
        <v>88</v>
      </c>
    </row>
    <row r="130" spans="1:2" s="20" customFormat="1" ht="9.75" x14ac:dyDescent="0.25">
      <c r="A130" s="21" t="s">
        <v>127</v>
      </c>
      <c r="B130" s="22">
        <v>132</v>
      </c>
    </row>
    <row r="131" spans="1:2" s="20" customFormat="1" ht="9.75" x14ac:dyDescent="0.25">
      <c r="A131" s="21" t="s">
        <v>128</v>
      </c>
      <c r="B131" s="22">
        <v>110</v>
      </c>
    </row>
    <row r="132" spans="1:2" s="20" customFormat="1" ht="9.75" x14ac:dyDescent="0.25">
      <c r="A132" s="21" t="s">
        <v>129</v>
      </c>
      <c r="B132" s="22">
        <v>88</v>
      </c>
    </row>
    <row r="133" spans="1:2" s="20" customFormat="1" ht="9.75" x14ac:dyDescent="0.25">
      <c r="A133" s="21" t="s">
        <v>130</v>
      </c>
      <c r="B133" s="22">
        <v>88</v>
      </c>
    </row>
    <row r="134" spans="1:2" s="20" customFormat="1" ht="9.75" x14ac:dyDescent="0.25">
      <c r="A134" s="21" t="s">
        <v>131</v>
      </c>
      <c r="B134" s="22">
        <v>88</v>
      </c>
    </row>
    <row r="135" spans="1:2" s="20" customFormat="1" ht="9.75" x14ac:dyDescent="0.25">
      <c r="A135" s="21" t="s">
        <v>132</v>
      </c>
      <c r="B135" s="22">
        <v>88</v>
      </c>
    </row>
    <row r="136" spans="1:2" s="20" customFormat="1" ht="9.75" x14ac:dyDescent="0.25">
      <c r="A136" s="21" t="s">
        <v>133</v>
      </c>
      <c r="B136" s="22">
        <v>88</v>
      </c>
    </row>
    <row r="137" spans="1:2" s="20" customFormat="1" ht="9.75" x14ac:dyDescent="0.25">
      <c r="A137" s="21" t="s">
        <v>134</v>
      </c>
      <c r="B137" s="22">
        <v>88</v>
      </c>
    </row>
    <row r="138" spans="1:2" s="20" customFormat="1" ht="9.75" x14ac:dyDescent="0.25">
      <c r="A138" s="21" t="s">
        <v>135</v>
      </c>
      <c r="B138" s="22">
        <v>88</v>
      </c>
    </row>
    <row r="139" spans="1:2" s="20" customFormat="1" ht="9.75" x14ac:dyDescent="0.25">
      <c r="A139" s="21" t="s">
        <v>136</v>
      </c>
      <c r="B139" s="22">
        <v>88</v>
      </c>
    </row>
    <row r="140" spans="1:2" s="20" customFormat="1" ht="9.75" x14ac:dyDescent="0.25">
      <c r="A140" s="21" t="s">
        <v>137</v>
      </c>
      <c r="B140" s="22">
        <v>88</v>
      </c>
    </row>
    <row r="141" spans="1:2" s="20" customFormat="1" ht="9.75" x14ac:dyDescent="0.25">
      <c r="A141" s="21" t="s">
        <v>138</v>
      </c>
      <c r="B141" s="22">
        <v>88</v>
      </c>
    </row>
    <row r="142" spans="1:2" s="20" customFormat="1" ht="9.75" x14ac:dyDescent="0.25">
      <c r="A142" s="21" t="s">
        <v>139</v>
      </c>
      <c r="B142" s="22">
        <v>88</v>
      </c>
    </row>
    <row r="143" spans="1:2" s="20" customFormat="1" ht="9.75" x14ac:dyDescent="0.25">
      <c r="A143" s="21" t="s">
        <v>140</v>
      </c>
      <c r="B143" s="22">
        <v>88</v>
      </c>
    </row>
    <row r="144" spans="1:2" s="20" customFormat="1" ht="9.75" x14ac:dyDescent="0.25">
      <c r="A144" s="21" t="s">
        <v>141</v>
      </c>
      <c r="B144" s="22">
        <v>88</v>
      </c>
    </row>
    <row r="145" spans="1:2" s="20" customFormat="1" ht="9.75" x14ac:dyDescent="0.25">
      <c r="A145" s="21" t="s">
        <v>142</v>
      </c>
      <c r="B145" s="22">
        <v>88</v>
      </c>
    </row>
    <row r="146" spans="1:2" s="20" customFormat="1" ht="9.75" x14ac:dyDescent="0.25">
      <c r="A146" s="21" t="s">
        <v>143</v>
      </c>
      <c r="B146" s="22">
        <v>88</v>
      </c>
    </row>
    <row r="147" spans="1:2" s="20" customFormat="1" ht="9.75" x14ac:dyDescent="0.25">
      <c r="A147" s="21" t="s">
        <v>144</v>
      </c>
      <c r="B147" s="22">
        <v>88</v>
      </c>
    </row>
    <row r="148" spans="1:2" s="20" customFormat="1" ht="9.75" x14ac:dyDescent="0.25">
      <c r="A148" s="21" t="s">
        <v>145</v>
      </c>
      <c r="B148" s="22">
        <v>88</v>
      </c>
    </row>
    <row r="149" spans="1:2" s="20" customFormat="1" ht="9.75" x14ac:dyDescent="0.25">
      <c r="A149" s="21" t="s">
        <v>146</v>
      </c>
      <c r="B149" s="22">
        <v>88</v>
      </c>
    </row>
    <row r="150" spans="1:2" s="20" customFormat="1" ht="9.75" x14ac:dyDescent="0.25">
      <c r="A150" s="21" t="s">
        <v>147</v>
      </c>
      <c r="B150" s="22">
        <v>88</v>
      </c>
    </row>
    <row r="151" spans="1:2" s="20" customFormat="1" ht="9.75" x14ac:dyDescent="0.25">
      <c r="A151" s="21" t="s">
        <v>148</v>
      </c>
      <c r="B151" s="22">
        <v>88</v>
      </c>
    </row>
    <row r="152" spans="1:2" s="20" customFormat="1" ht="9.75" x14ac:dyDescent="0.25">
      <c r="A152" s="21" t="s">
        <v>149</v>
      </c>
      <c r="B152" s="22">
        <v>88</v>
      </c>
    </row>
    <row r="153" spans="1:2" s="20" customFormat="1" ht="9.75" x14ac:dyDescent="0.25">
      <c r="A153" s="21" t="s">
        <v>150</v>
      </c>
      <c r="B153" s="22">
        <v>88</v>
      </c>
    </row>
    <row r="154" spans="1:2" s="20" customFormat="1" ht="9.75" x14ac:dyDescent="0.25">
      <c r="A154" s="21" t="s">
        <v>151</v>
      </c>
      <c r="B154" s="22">
        <v>88</v>
      </c>
    </row>
    <row r="155" spans="1:2" s="20" customFormat="1" ht="9.75" x14ac:dyDescent="0.25">
      <c r="A155" s="21" t="s">
        <v>152</v>
      </c>
      <c r="B155" s="22">
        <v>88</v>
      </c>
    </row>
    <row r="156" spans="1:2" s="20" customFormat="1" ht="9.75" x14ac:dyDescent="0.25">
      <c r="A156" s="21" t="s">
        <v>153</v>
      </c>
      <c r="B156" s="22">
        <v>88</v>
      </c>
    </row>
    <row r="157" spans="1:2" s="20" customFormat="1" ht="9.75" x14ac:dyDescent="0.25">
      <c r="A157" s="21" t="s">
        <v>154</v>
      </c>
      <c r="B157" s="22">
        <v>88</v>
      </c>
    </row>
    <row r="158" spans="1:2" s="20" customFormat="1" ht="9.75" x14ac:dyDescent="0.25">
      <c r="A158" s="21" t="s">
        <v>155</v>
      </c>
      <c r="B158" s="22">
        <v>88</v>
      </c>
    </row>
    <row r="159" spans="1:2" s="20" customFormat="1" ht="9.75" x14ac:dyDescent="0.25">
      <c r="A159" s="21" t="s">
        <v>156</v>
      </c>
      <c r="B159" s="22">
        <v>88</v>
      </c>
    </row>
    <row r="160" spans="1:2" s="20" customFormat="1" ht="9.75" x14ac:dyDescent="0.25">
      <c r="A160" s="21" t="s">
        <v>157</v>
      </c>
      <c r="B160" s="22">
        <v>88</v>
      </c>
    </row>
    <row r="161" spans="1:2" s="20" customFormat="1" ht="9.75" x14ac:dyDescent="0.25">
      <c r="A161" s="21" t="s">
        <v>158</v>
      </c>
      <c r="B161" s="22">
        <v>88</v>
      </c>
    </row>
    <row r="162" spans="1:2" s="20" customFormat="1" ht="9.75" x14ac:dyDescent="0.25">
      <c r="A162" s="21" t="s">
        <v>159</v>
      </c>
      <c r="B162" s="22">
        <v>88</v>
      </c>
    </row>
    <row r="163" spans="1:2" s="20" customFormat="1" ht="9.75" x14ac:dyDescent="0.25">
      <c r="A163" s="21" t="s">
        <v>160</v>
      </c>
      <c r="B163" s="22">
        <v>88</v>
      </c>
    </row>
    <row r="164" spans="1:2" s="20" customFormat="1" ht="9.75" x14ac:dyDescent="0.25">
      <c r="A164" s="21" t="s">
        <v>161</v>
      </c>
      <c r="B164" s="22">
        <v>88</v>
      </c>
    </row>
    <row r="165" spans="1:2" s="20" customFormat="1" ht="9.75" x14ac:dyDescent="0.25">
      <c r="A165" s="21" t="s">
        <v>162</v>
      </c>
      <c r="B165" s="22">
        <v>88</v>
      </c>
    </row>
    <row r="166" spans="1:2" s="20" customFormat="1" ht="9.75" x14ac:dyDescent="0.25">
      <c r="A166" s="21" t="s">
        <v>163</v>
      </c>
      <c r="B166" s="22">
        <v>88</v>
      </c>
    </row>
    <row r="167" spans="1:2" s="20" customFormat="1" ht="9.75" x14ac:dyDescent="0.25">
      <c r="A167" s="21" t="s">
        <v>164</v>
      </c>
      <c r="B167" s="22">
        <v>88</v>
      </c>
    </row>
    <row r="168" spans="1:2" s="20" customFormat="1" ht="9.75" x14ac:dyDescent="0.25">
      <c r="A168" s="21" t="s">
        <v>165</v>
      </c>
      <c r="B168" s="22">
        <v>88</v>
      </c>
    </row>
    <row r="169" spans="1:2" s="20" customFormat="1" ht="9.75" x14ac:dyDescent="0.25">
      <c r="A169" s="21" t="s">
        <v>166</v>
      </c>
      <c r="B169" s="22">
        <v>88</v>
      </c>
    </row>
    <row r="170" spans="1:2" s="20" customFormat="1" ht="9.75" x14ac:dyDescent="0.25">
      <c r="A170" s="21" t="s">
        <v>167</v>
      </c>
      <c r="B170" s="22">
        <v>88</v>
      </c>
    </row>
    <row r="171" spans="1:2" s="20" customFormat="1" ht="9.75" x14ac:dyDescent="0.25">
      <c r="A171" s="21" t="s">
        <v>168</v>
      </c>
      <c r="B171" s="22">
        <v>88</v>
      </c>
    </row>
    <row r="172" spans="1:2" s="20" customFormat="1" ht="9.75" x14ac:dyDescent="0.25">
      <c r="A172" s="21" t="s">
        <v>169</v>
      </c>
      <c r="B172" s="22">
        <v>88</v>
      </c>
    </row>
    <row r="173" spans="1:2" s="20" customFormat="1" ht="9.75" x14ac:dyDescent="0.25">
      <c r="A173" s="21" t="s">
        <v>170</v>
      </c>
      <c r="B173" s="22">
        <v>88</v>
      </c>
    </row>
    <row r="174" spans="1:2" s="20" customFormat="1" ht="9.75" x14ac:dyDescent="0.25">
      <c r="A174" s="21" t="s">
        <v>171</v>
      </c>
      <c r="B174" s="22">
        <v>88</v>
      </c>
    </row>
    <row r="175" spans="1:2" s="20" customFormat="1" ht="9.75" x14ac:dyDescent="0.25">
      <c r="A175" s="21" t="s">
        <v>172</v>
      </c>
      <c r="B175" s="22">
        <v>88</v>
      </c>
    </row>
    <row r="176" spans="1:2" s="20" customFormat="1" ht="9.75" x14ac:dyDescent="0.25">
      <c r="A176" s="21" t="s">
        <v>173</v>
      </c>
      <c r="B176" s="22">
        <v>88</v>
      </c>
    </row>
    <row r="177" spans="1:2" s="20" customFormat="1" ht="9.75" x14ac:dyDescent="0.25">
      <c r="A177" s="21" t="s">
        <v>174</v>
      </c>
      <c r="B177" s="22">
        <v>88</v>
      </c>
    </row>
    <row r="178" spans="1:2" s="20" customFormat="1" ht="9.75" x14ac:dyDescent="0.25">
      <c r="A178" s="21" t="s">
        <v>175</v>
      </c>
      <c r="B178" s="22">
        <v>88</v>
      </c>
    </row>
    <row r="179" spans="1:2" s="20" customFormat="1" ht="9.75" x14ac:dyDescent="0.25">
      <c r="A179" s="21" t="s">
        <v>176</v>
      </c>
      <c r="B179" s="22">
        <v>88</v>
      </c>
    </row>
    <row r="180" spans="1:2" s="20" customFormat="1" ht="9.75" x14ac:dyDescent="0.25">
      <c r="A180" s="21" t="s">
        <v>177</v>
      </c>
      <c r="B180" s="22">
        <v>88</v>
      </c>
    </row>
    <row r="181" spans="1:2" s="20" customFormat="1" ht="9.75" x14ac:dyDescent="0.25">
      <c r="A181" s="21" t="s">
        <v>178</v>
      </c>
      <c r="B181" s="22">
        <v>220</v>
      </c>
    </row>
    <row r="182" spans="1:2" s="20" customFormat="1" ht="9.75" x14ac:dyDescent="0.25">
      <c r="A182" s="21" t="s">
        <v>179</v>
      </c>
      <c r="B182" s="22">
        <v>88</v>
      </c>
    </row>
    <row r="183" spans="1:2" s="20" customFormat="1" ht="9.75" x14ac:dyDescent="0.25">
      <c r="A183" s="21" t="s">
        <v>180</v>
      </c>
      <c r="B183" s="22">
        <v>88</v>
      </c>
    </row>
    <row r="184" spans="1:2" s="20" customFormat="1" ht="9.75" x14ac:dyDescent="0.25">
      <c r="A184" s="21" t="s">
        <v>181</v>
      </c>
      <c r="B184" s="22">
        <v>88</v>
      </c>
    </row>
    <row r="185" spans="1:2" s="20" customFormat="1" ht="9.75" x14ac:dyDescent="0.25">
      <c r="A185" s="21" t="s">
        <v>182</v>
      </c>
      <c r="B185" s="22">
        <v>88</v>
      </c>
    </row>
    <row r="186" spans="1:2" s="20" customFormat="1" ht="9.75" x14ac:dyDescent="0.25">
      <c r="A186" s="21" t="s">
        <v>183</v>
      </c>
      <c r="B186" s="22">
        <v>88</v>
      </c>
    </row>
    <row r="187" spans="1:2" s="20" customFormat="1" ht="9.75" x14ac:dyDescent="0.25">
      <c r="A187" s="21" t="s">
        <v>184</v>
      </c>
      <c r="B187" s="22">
        <v>88</v>
      </c>
    </row>
    <row r="188" spans="1:2" s="20" customFormat="1" ht="9.75" x14ac:dyDescent="0.25">
      <c r="A188" s="21" t="s">
        <v>185</v>
      </c>
      <c r="B188" s="22">
        <v>88</v>
      </c>
    </row>
    <row r="189" spans="1:2" s="20" customFormat="1" ht="9.75" x14ac:dyDescent="0.25">
      <c r="A189" s="21" t="s">
        <v>186</v>
      </c>
      <c r="B189" s="22">
        <v>88</v>
      </c>
    </row>
    <row r="190" spans="1:2" s="20" customFormat="1" ht="9.75" x14ac:dyDescent="0.25">
      <c r="A190" s="21" t="s">
        <v>187</v>
      </c>
      <c r="B190" s="22">
        <v>88</v>
      </c>
    </row>
    <row r="191" spans="1:2" s="20" customFormat="1" ht="9.75" x14ac:dyDescent="0.25">
      <c r="A191" s="21" t="s">
        <v>188</v>
      </c>
      <c r="B191" s="22">
        <v>165</v>
      </c>
    </row>
    <row r="192" spans="1:2" s="20" customFormat="1" ht="9.75" x14ac:dyDescent="0.25">
      <c r="A192" s="21" t="s">
        <v>189</v>
      </c>
      <c r="B192" s="22">
        <v>165</v>
      </c>
    </row>
    <row r="193" spans="1:2" s="20" customFormat="1" ht="9.75" x14ac:dyDescent="0.25">
      <c r="A193" s="21" t="s">
        <v>190</v>
      </c>
      <c r="B193" s="22">
        <v>165</v>
      </c>
    </row>
    <row r="194" spans="1:2" s="20" customFormat="1" ht="9.75" x14ac:dyDescent="0.25">
      <c r="A194" s="21" t="s">
        <v>191</v>
      </c>
      <c r="B194" s="22">
        <v>165</v>
      </c>
    </row>
    <row r="195" spans="1:2" s="20" customFormat="1" ht="9.75" x14ac:dyDescent="0.25">
      <c r="A195" s="21" t="s">
        <v>192</v>
      </c>
      <c r="B195" s="22">
        <v>165</v>
      </c>
    </row>
    <row r="196" spans="1:2" s="20" customFormat="1" ht="9.75" x14ac:dyDescent="0.25">
      <c r="A196" s="21" t="s">
        <v>193</v>
      </c>
      <c r="B196" s="22">
        <v>132</v>
      </c>
    </row>
    <row r="197" spans="1:2" s="20" customFormat="1" ht="9.75" x14ac:dyDescent="0.25">
      <c r="A197" s="21" t="s">
        <v>194</v>
      </c>
      <c r="B197" s="22">
        <v>88</v>
      </c>
    </row>
    <row r="198" spans="1:2" s="20" customFormat="1" ht="9.75" x14ac:dyDescent="0.25">
      <c r="A198" s="21" t="s">
        <v>195</v>
      </c>
      <c r="B198" s="22">
        <v>88</v>
      </c>
    </row>
    <row r="199" spans="1:2" s="20" customFormat="1" ht="9.75" x14ac:dyDescent="0.25">
      <c r="A199" s="21" t="s">
        <v>196</v>
      </c>
      <c r="B199" s="22">
        <v>88</v>
      </c>
    </row>
    <row r="200" spans="1:2" s="20" customFormat="1" ht="9.75" x14ac:dyDescent="0.25">
      <c r="A200" s="21" t="s">
        <v>197</v>
      </c>
      <c r="B200" s="22">
        <v>88</v>
      </c>
    </row>
    <row r="201" spans="1:2" s="20" customFormat="1" ht="9.75" x14ac:dyDescent="0.25">
      <c r="A201" s="21" t="s">
        <v>198</v>
      </c>
      <c r="B201" s="22">
        <v>88</v>
      </c>
    </row>
    <row r="202" spans="1:2" s="20" customFormat="1" ht="9.75" x14ac:dyDescent="0.25">
      <c r="A202" s="21" t="s">
        <v>199</v>
      </c>
      <c r="B202" s="22">
        <v>88</v>
      </c>
    </row>
    <row r="203" spans="1:2" s="20" customFormat="1" ht="9.75" x14ac:dyDescent="0.25">
      <c r="A203" s="21" t="s">
        <v>200</v>
      </c>
      <c r="B203" s="22">
        <v>88</v>
      </c>
    </row>
    <row r="204" spans="1:2" s="20" customFormat="1" ht="9.75" x14ac:dyDescent="0.25">
      <c r="A204" s="21" t="s">
        <v>201</v>
      </c>
      <c r="B204" s="22">
        <v>88</v>
      </c>
    </row>
    <row r="205" spans="1:2" s="20" customFormat="1" ht="9.75" x14ac:dyDescent="0.25">
      <c r="A205" s="21" t="s">
        <v>202</v>
      </c>
      <c r="B205" s="22">
        <v>88</v>
      </c>
    </row>
    <row r="206" spans="1:2" s="20" customFormat="1" ht="9.75" x14ac:dyDescent="0.25">
      <c r="A206" s="21" t="s">
        <v>203</v>
      </c>
      <c r="B206" s="22">
        <v>88</v>
      </c>
    </row>
    <row r="207" spans="1:2" s="20" customFormat="1" ht="9.75" x14ac:dyDescent="0.25">
      <c r="A207" s="21" t="s">
        <v>204</v>
      </c>
      <c r="B207" s="22">
        <v>88</v>
      </c>
    </row>
    <row r="208" spans="1:2" s="20" customFormat="1" ht="9.75" x14ac:dyDescent="0.25">
      <c r="A208" s="21" t="s">
        <v>205</v>
      </c>
      <c r="B208" s="22">
        <v>88</v>
      </c>
    </row>
    <row r="209" spans="1:2" s="20" customFormat="1" ht="9.75" x14ac:dyDescent="0.25">
      <c r="A209" s="21" t="s">
        <v>206</v>
      </c>
      <c r="B209" s="22">
        <v>88</v>
      </c>
    </row>
    <row r="210" spans="1:2" s="20" customFormat="1" ht="9.75" x14ac:dyDescent="0.25">
      <c r="A210" s="21" t="s">
        <v>207</v>
      </c>
      <c r="B210" s="22">
        <v>88</v>
      </c>
    </row>
    <row r="211" spans="1:2" s="20" customFormat="1" ht="9.75" x14ac:dyDescent="0.25">
      <c r="A211" s="21" t="s">
        <v>208</v>
      </c>
      <c r="B211" s="22">
        <v>88</v>
      </c>
    </row>
    <row r="212" spans="1:2" s="20" customFormat="1" ht="9.75" x14ac:dyDescent="0.25">
      <c r="A212" s="21" t="s">
        <v>209</v>
      </c>
      <c r="B212" s="22">
        <v>88</v>
      </c>
    </row>
    <row r="213" spans="1:2" s="20" customFormat="1" ht="9.75" x14ac:dyDescent="0.25">
      <c r="A213" s="21" t="s">
        <v>210</v>
      </c>
      <c r="B213" s="22">
        <v>88</v>
      </c>
    </row>
    <row r="214" spans="1:2" s="20" customFormat="1" ht="9.75" x14ac:dyDescent="0.25">
      <c r="A214" s="21" t="s">
        <v>211</v>
      </c>
      <c r="B214" s="22">
        <v>88</v>
      </c>
    </row>
    <row r="215" spans="1:2" s="20" customFormat="1" ht="9.75" x14ac:dyDescent="0.25">
      <c r="A215" s="21" t="s">
        <v>212</v>
      </c>
      <c r="B215" s="22">
        <v>88</v>
      </c>
    </row>
    <row r="216" spans="1:2" s="20" customFormat="1" ht="9.75" x14ac:dyDescent="0.25">
      <c r="A216" s="21" t="s">
        <v>213</v>
      </c>
      <c r="B216" s="22">
        <v>88</v>
      </c>
    </row>
    <row r="217" spans="1:2" s="20" customFormat="1" ht="9.75" x14ac:dyDescent="0.25">
      <c r="A217" s="21" t="s">
        <v>214</v>
      </c>
      <c r="B217" s="22">
        <v>88</v>
      </c>
    </row>
    <row r="218" spans="1:2" s="20" customFormat="1" ht="9.75" x14ac:dyDescent="0.25">
      <c r="A218" s="21" t="s">
        <v>215</v>
      </c>
      <c r="B218" s="22">
        <v>88</v>
      </c>
    </row>
    <row r="219" spans="1:2" s="20" customFormat="1" ht="9.75" x14ac:dyDescent="0.25">
      <c r="A219" s="21" t="s">
        <v>216</v>
      </c>
      <c r="B219" s="22">
        <v>88</v>
      </c>
    </row>
    <row r="220" spans="1:2" s="20" customFormat="1" ht="9.75" x14ac:dyDescent="0.25">
      <c r="A220" s="21" t="s">
        <v>217</v>
      </c>
      <c r="B220" s="22">
        <v>88</v>
      </c>
    </row>
    <row r="221" spans="1:2" s="20" customFormat="1" ht="9.75" x14ac:dyDescent="0.25">
      <c r="A221" s="21" t="s">
        <v>218</v>
      </c>
      <c r="B221" s="22">
        <v>88</v>
      </c>
    </row>
    <row r="222" spans="1:2" s="20" customFormat="1" ht="9.75" x14ac:dyDescent="0.25">
      <c r="A222" s="21" t="s">
        <v>219</v>
      </c>
      <c r="B222" s="22">
        <v>88</v>
      </c>
    </row>
    <row r="223" spans="1:2" s="20" customFormat="1" ht="9.75" x14ac:dyDescent="0.25">
      <c r="A223" s="21" t="s">
        <v>220</v>
      </c>
      <c r="B223" s="22">
        <v>88</v>
      </c>
    </row>
    <row r="224" spans="1:2" s="20" customFormat="1" ht="9.75" x14ac:dyDescent="0.25">
      <c r="A224" s="21" t="s">
        <v>221</v>
      </c>
      <c r="B224" s="22">
        <v>88</v>
      </c>
    </row>
    <row r="225" spans="1:2" s="20" customFormat="1" ht="9.75" x14ac:dyDescent="0.25">
      <c r="A225" s="21" t="s">
        <v>222</v>
      </c>
      <c r="B225" s="22">
        <v>88</v>
      </c>
    </row>
    <row r="226" spans="1:2" s="20" customFormat="1" ht="9.75" x14ac:dyDescent="0.25">
      <c r="A226" s="21" t="s">
        <v>223</v>
      </c>
      <c r="B226" s="22">
        <v>88</v>
      </c>
    </row>
    <row r="227" spans="1:2" s="20" customFormat="1" ht="9.75" x14ac:dyDescent="0.25">
      <c r="A227" s="21" t="s">
        <v>224</v>
      </c>
      <c r="B227" s="22">
        <v>88</v>
      </c>
    </row>
    <row r="228" spans="1:2" s="20" customFormat="1" ht="9.75" x14ac:dyDescent="0.25">
      <c r="A228" s="21" t="s">
        <v>225</v>
      </c>
      <c r="B228" s="22">
        <v>88</v>
      </c>
    </row>
    <row r="229" spans="1:2" s="20" customFormat="1" ht="9.75" x14ac:dyDescent="0.25">
      <c r="A229" s="21" t="s">
        <v>226</v>
      </c>
      <c r="B229" s="22">
        <v>88</v>
      </c>
    </row>
    <row r="230" spans="1:2" s="20" customFormat="1" ht="9.75" x14ac:dyDescent="0.25">
      <c r="A230" s="21" t="s">
        <v>227</v>
      </c>
      <c r="B230" s="22">
        <v>88</v>
      </c>
    </row>
    <row r="231" spans="1:2" s="20" customFormat="1" ht="9.75" x14ac:dyDescent="0.25">
      <c r="A231" s="21" t="s">
        <v>228</v>
      </c>
      <c r="B231" s="22">
        <v>88</v>
      </c>
    </row>
    <row r="232" spans="1:2" s="20" customFormat="1" ht="9.75" x14ac:dyDescent="0.25">
      <c r="A232" s="21" t="s">
        <v>229</v>
      </c>
      <c r="B232" s="22">
        <v>88</v>
      </c>
    </row>
    <row r="233" spans="1:2" s="20" customFormat="1" ht="9.75" x14ac:dyDescent="0.25">
      <c r="A233" s="21" t="s">
        <v>230</v>
      </c>
      <c r="B233" s="22">
        <v>88</v>
      </c>
    </row>
    <row r="234" spans="1:2" s="20" customFormat="1" ht="9.75" x14ac:dyDescent="0.25">
      <c r="A234" s="21" t="s">
        <v>231</v>
      </c>
      <c r="B234" s="22">
        <v>88</v>
      </c>
    </row>
    <row r="235" spans="1:2" s="20" customFormat="1" ht="9.75" x14ac:dyDescent="0.25">
      <c r="A235" s="21" t="s">
        <v>232</v>
      </c>
      <c r="B235" s="22">
        <v>88</v>
      </c>
    </row>
    <row r="236" spans="1:2" s="20" customFormat="1" ht="9.75" x14ac:dyDescent="0.25">
      <c r="A236" s="21" t="s">
        <v>233</v>
      </c>
      <c r="B236" s="22">
        <v>88</v>
      </c>
    </row>
    <row r="237" spans="1:2" s="20" customFormat="1" ht="9.75" x14ac:dyDescent="0.25">
      <c r="A237" s="21" t="s">
        <v>234</v>
      </c>
      <c r="B237" s="22">
        <v>88</v>
      </c>
    </row>
    <row r="238" spans="1:2" s="20" customFormat="1" x14ac:dyDescent="0.25">
      <c r="A238" s="1"/>
      <c r="B238" s="1"/>
    </row>
    <row r="239" spans="1:2" s="20" customFormat="1" x14ac:dyDescent="0.25">
      <c r="A239" s="1"/>
      <c r="B239" s="1"/>
    </row>
    <row r="240" spans="1:2" s="20" customFormat="1" x14ac:dyDescent="0.25">
      <c r="A240" s="1"/>
      <c r="B240" s="1"/>
    </row>
    <row r="241" spans="1:2" s="20" customFormat="1" x14ac:dyDescent="0.25">
      <c r="A241" s="1"/>
      <c r="B241" s="1"/>
    </row>
    <row r="242" spans="1:2" s="20" customFormat="1" x14ac:dyDescent="0.25">
      <c r="A242" s="1"/>
      <c r="B242" s="1"/>
    </row>
    <row r="243" spans="1:2" s="20" customFormat="1" x14ac:dyDescent="0.25">
      <c r="A243" s="1"/>
      <c r="B243" s="1"/>
    </row>
    <row r="244" spans="1:2" s="20" customFormat="1" x14ac:dyDescent="0.25">
      <c r="A244" s="1"/>
      <c r="B244" s="1"/>
    </row>
  </sheetData>
  <sheetProtection sheet="1" objects="1" scenarios="1"/>
  <mergeCells count="77">
    <mergeCell ref="A42:U42"/>
    <mergeCell ref="V42:X42"/>
    <mergeCell ref="Y42:Z42"/>
    <mergeCell ref="AA42:AC42"/>
    <mergeCell ref="B24:R28"/>
    <mergeCell ref="U27:AB28"/>
    <mergeCell ref="U24:AB25"/>
    <mergeCell ref="B29:AB29"/>
    <mergeCell ref="A34:U34"/>
    <mergeCell ref="A36:U36"/>
    <mergeCell ref="V33:X33"/>
    <mergeCell ref="A32:U32"/>
    <mergeCell ref="V32:X32"/>
    <mergeCell ref="Y32:Z32"/>
    <mergeCell ref="A30:U30"/>
    <mergeCell ref="A33:U33"/>
    <mergeCell ref="A35:U35"/>
    <mergeCell ref="K18:Q19"/>
    <mergeCell ref="T18:AB19"/>
    <mergeCell ref="D14:E14"/>
    <mergeCell ref="G14:I14"/>
    <mergeCell ref="A40:U40"/>
    <mergeCell ref="A39:U39"/>
    <mergeCell ref="B12:AB13"/>
    <mergeCell ref="A31:U31"/>
    <mergeCell ref="AA35:AC35"/>
    <mergeCell ref="V37:X37"/>
    <mergeCell ref="AA39:AC39"/>
    <mergeCell ref="AA30:AC30"/>
    <mergeCell ref="Y35:Z35"/>
    <mergeCell ref="V34:X34"/>
    <mergeCell ref="V40:X40"/>
    <mergeCell ref="V38:X38"/>
    <mergeCell ref="V35:X35"/>
    <mergeCell ref="A37:U37"/>
    <mergeCell ref="B15:AB16"/>
    <mergeCell ref="B18:H19"/>
    <mergeCell ref="AA41:AC41"/>
    <mergeCell ref="AA31:AC31"/>
    <mergeCell ref="Y31:Z31"/>
    <mergeCell ref="Y33:Z33"/>
    <mergeCell ref="AA33:AC33"/>
    <mergeCell ref="Y36:Z36"/>
    <mergeCell ref="AA34:AC34"/>
    <mergeCell ref="AA36:AC36"/>
    <mergeCell ref="Y38:Z38"/>
    <mergeCell ref="AA32:AC32"/>
    <mergeCell ref="Y34:Z34"/>
    <mergeCell ref="A1:AC3"/>
    <mergeCell ref="V31:X31"/>
    <mergeCell ref="E6:J6"/>
    <mergeCell ref="V30:X30"/>
    <mergeCell ref="Y30:Z30"/>
    <mergeCell ref="V5:AC6"/>
    <mergeCell ref="B21:L22"/>
    <mergeCell ref="O21:AB22"/>
    <mergeCell ref="Q7:AC7"/>
    <mergeCell ref="B8:N9"/>
    <mergeCell ref="Q8:AC8"/>
    <mergeCell ref="Q9:AC9"/>
    <mergeCell ref="O8:P9"/>
    <mergeCell ref="AA44:AC44"/>
    <mergeCell ref="A44:Z44"/>
    <mergeCell ref="V36:X36"/>
    <mergeCell ref="A43:Z43"/>
    <mergeCell ref="V41:X41"/>
    <mergeCell ref="Y41:Z41"/>
    <mergeCell ref="A38:U38"/>
    <mergeCell ref="AA43:AC43"/>
    <mergeCell ref="A41:U41"/>
    <mergeCell ref="Y40:Z40"/>
    <mergeCell ref="AA40:AC40"/>
    <mergeCell ref="Y39:Z39"/>
    <mergeCell ref="Y37:Z37"/>
    <mergeCell ref="AA37:AC37"/>
    <mergeCell ref="V39:X39"/>
    <mergeCell ref="AA38:AC38"/>
  </mergeCells>
  <phoneticPr fontId="1"/>
  <dataValidations count="3">
    <dataValidation type="list" allowBlank="1" showInputMessage="1" showErrorMessage="1" sqref="U24:AB25" xr:uid="{00000000-0002-0000-0000-000000000000}">
      <formula1>$D$47:$D$58</formula1>
    </dataValidation>
    <dataValidation type="list" allowBlank="1" showInputMessage="1" showErrorMessage="1" sqref="U27:AB28" xr:uid="{00000000-0002-0000-0000-000001000000}">
      <formula1>$D$66:$D$70</formula1>
    </dataValidation>
    <dataValidation type="list" allowBlank="1" showInputMessage="1" showErrorMessage="1" sqref="A31:U40" xr:uid="{00000000-0002-0000-0000-000002000000}">
      <formula1>$A$47:$A$237</formula1>
    </dataValidation>
  </dataValidations>
  <pageMargins left="0.74803149606299213" right="0.59055118110236227" top="0.51181102362204722" bottom="0.4724409448818898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Check Box 81">
              <controlPr defaultSize="0" autoFill="0" autoLine="0" autoPict="0">
                <anchor moveWithCells="1">
                  <from>
                    <xdr:col>14</xdr:col>
                    <xdr:colOff>114300</xdr:colOff>
                    <xdr:row>20</xdr:row>
                    <xdr:rowOff>95250</xdr:rowOff>
                  </from>
                  <to>
                    <xdr:col>21</xdr:col>
                    <xdr:colOff>28575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" name="Check Box 82">
              <controlPr defaultSize="0" autoFill="0" autoLine="0" autoPict="0">
                <anchor moveWithCells="1">
                  <from>
                    <xdr:col>21</xdr:col>
                    <xdr:colOff>152400</xdr:colOff>
                    <xdr:row>20</xdr:row>
                    <xdr:rowOff>85725</xdr:rowOff>
                  </from>
                  <to>
                    <xdr:col>27</xdr:col>
                    <xdr:colOff>71438</xdr:colOff>
                    <xdr:row>21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yamakita</dc:creator>
  <cp:lastModifiedBy>真也 山北</cp:lastModifiedBy>
  <cp:lastPrinted>2023-02-04T06:06:08Z</cp:lastPrinted>
  <dcterms:created xsi:type="dcterms:W3CDTF">2008-10-25T06:31:55Z</dcterms:created>
  <dcterms:modified xsi:type="dcterms:W3CDTF">2024-03-12T23:21:23Z</dcterms:modified>
</cp:coreProperties>
</file>